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456" windowHeight="11616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<sst xmlns="http://schemas.openxmlformats.org/spreadsheetml/2006/main" count="753" uniqueCount="248">
  <si>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</si>
  <si>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</si>
  <si>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</si>
  <si>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</si>
  <si>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</si>
  <si>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</si>
  <si>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</si>
  <si>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</si>
  <si>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</si>
  <si>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</si>
  <si>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</si>
  <si>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</si>
  <si>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</si>
  <si>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</si>
  <si>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</si>
  <si>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</si>
  <si>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</si>
  <si>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</si>
  <si>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</si>
  <si>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</si>
  <si>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</si>
  <si>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</si>
  <si>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</si>
  <si>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</si>
  <si>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</si>
  <si>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</si>
  <si>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</si>
  <si>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</si>
  <si>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</si>
  <si>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</si>
  <si>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</si>
  <si>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</si>
  <si>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</si>
  <si>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</si>
  <si>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</si>
  <si>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</si>
  <si>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</si>
  <si>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</si>
  <si>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</si>
  <si>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</si>
  <si>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</si>
  <si>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</si>
  <si>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</si>
  <si>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</si>
  <si>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</si>
  <si>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</si>
  <si>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</si>
  <si>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</si>
  <si>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</si>
  <si>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</si>
  <si>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</si>
  <si>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</si>
  <si>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</si>
  <si>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</si>
  <si>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</si>
  <si>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</si>
  <si>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</si>
  <si>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</si>
  <si>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</si>
  <si>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</si>
  <si>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</si>
  <si>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</si>
  <si>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</si>
  <si>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</si>
  <si>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</si>
  <si>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</si>
  <si>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</si>
  <si>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</si>
  <si>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</si>
  <si>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</si>
  <si>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</si>
  <si>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</si>
  <si>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</si>
  <si>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</si>
  <si>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</si>
  <si>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</si>
  <si>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</si>
  <si>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</si>
  <si>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</si>
  <si>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</si>
  <si>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</si>
  <si>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</si>
  <si>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</si>
  <si>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</si>
  <si>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</si>
  <si>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</si>
  <si>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</si>
  <si>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</si>
  <si>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</si>
  <si>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</si>
  <si>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</si>
  <si>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</si>
  <si>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</si>
  <si>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</si>
  <si>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</si>
  <si>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</si>
  <si>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</si>
  <si>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</si>
  <si>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</si>
  <si>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</si>
  <si>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</si>
  <si>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</si>
  <si>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</si>
  <si>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</si>
  <si>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</si>
  <si>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</si>
  <si>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</si>
  <si>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</si>
  <si>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</si>
  <si>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</si>
  <si>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</si>
  <si>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</si>
  <si>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</si>
  <si>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</si>
  <si>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</si>
  <si>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</si>
  <si>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</si>
  <si>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</si>
  <si>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</si>
  <si>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</si>
  <si>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</si>
  <si>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</si>
  <si>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</si>
  <si>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</si>
  <si>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</si>
  <si>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</si>
  <si>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</si>
  <si>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</si>
  <si>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</si>
  <si>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</si>
  <si>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</si>
  <si>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</si>
  <si>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</si>
  <si>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</si>
  <si>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</si>
  <si>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</si>
  <si>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</si>
  <si>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</si>
  <si>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</si>
  <si>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</si>
  <si>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</si>
  <si>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</si>
  <si>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</si>
  <si>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</si>
  <si>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</si>
  <si>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</si>
  <si>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</si>
  <si>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</si>
  <si>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</si>
  <si>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</si>
  <si>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</si>
  <si>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</si>
  <si>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</si>
  <si>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</si>
  <si>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</si>
  <si>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</si>
  <si>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</si>
  <si>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</si>
  <si>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</si>
  <si>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</si>
  <si>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</si>
  <si>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</si>
  <si>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</si>
  <si>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</si>
  <si>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</si>
  <si>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</si>
  <si>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</si>
  <si>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</si>
  <si>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Memorandum tétel: EU transzfereken képződött és egyéb árfolyam különbözet</t>
  </si>
  <si>
    <t>Adókhoz kapcsolódóan</t>
  </si>
  <si>
    <t>D.5-höz és D.91-hez kapcsolódóan 2010-től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</si>
  <si>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</si>
  <si>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</si>
  <si>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</si>
  <si>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</si>
  <si>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</si>
  <si>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</si>
  <si>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</si>
  <si>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Az ÁFA elszámolhatóságával kapcsolatos Európai Bírósági ítélet nyomán EU-s bevételek csökkentése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</si>
  <si>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</si>
  <si>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</si>
  <si>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</si>
  <si>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</si>
  <si>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</si>
  <si>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</si>
  <si>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Nyugdíjreform és Adósságcsökkentő Alap</t>
  </si>
  <si>
    <t>A Központi Kormányzatba sorolt vállalatok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</si>
  <si>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</si>
  <si>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</si>
  <si>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</si>
  <si>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>D.61-hez kapcsolódóan</t>
  </si>
  <si>
    <t xml:space="preserve">   EU finanszírozás változása (közkiadásról teljes kiadásra)</t>
  </si>
  <si>
    <t>A kormányzaton belüli transzferek időbeli eltérései</t>
  </si>
  <si>
    <t>2013-tól a központi kormányzatba sorolt Szövetkezeti Hitelintézetek Integrációs Szervezete</t>
  </si>
  <si>
    <t xml:space="preserve">   Állam által átvállalt adósság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</si>
  <si>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</si>
  <si>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</si>
  <si>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</si>
  <si>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</si>
  <si>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</si>
  <si>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 Tőkejuttatás közösségi vállalatoknak</t>
  </si>
  <si>
    <t xml:space="preserve">  ebből: swap ügyletek kamata</t>
  </si>
  <si>
    <t>Magánnyugdíjpánztártól átvett vagyon bevételének elszámolása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</si>
  <si>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</si>
  <si>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</si>
  <si>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</si>
  <si>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</si>
  <si>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</si>
  <si>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</si>
  <si>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</si>
  <si>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</si>
  <si>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</si>
  <si>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</si>
  <si>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</si>
  <si>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</si>
  <si>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</si>
  <si>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</si>
  <si>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</si>
  <si>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</si>
  <si>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</si>
  <si>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</si>
  <si>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 xml:space="preserve">2015. január 31-én megszűnt </t>
  </si>
  <si>
    <t xml:space="preserve">   A BKV Zrt. adósságának átvállalása</t>
  </si>
  <si>
    <t xml:space="preserve">   A MÁV Zrt. adósságának átvállalása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</si>
  <si>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</si>
  <si>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</si>
  <si>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</si>
  <si>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 xml:space="preserve">   Apport közösségi vállalatok részére</t>
  </si>
  <si>
    <t xml:space="preserve">   EU-transzferekhez kapcsolódó pénzügyi korrekció (2013. évi döntés)</t>
  </si>
  <si>
    <t xml:space="preserve">   EU-transzferekhez kapcsolódó pénzügyi korrekció (2014. évi döntés)</t>
  </si>
  <si>
    <t xml:space="preserve">   Az MTVA adósságának átvállalása</t>
  </si>
  <si>
    <t xml:space="preserve">   Tőketranszfer közösségi vállalatok részére</t>
  </si>
  <si>
    <t xml:space="preserve">   MFB árfolyamgaranciás térítés (tőkeemelésként/tőketranszferként elszámolva)</t>
  </si>
  <si>
    <t xml:space="preserve">   Közvetlenül adósságcsökkentésre fordított osztalék</t>
  </si>
  <si>
    <t>Memorandum tétel: pénzügyi intézmények részére fizetett előleg (lakástámogatásokhoz kapcsolódóan)</t>
  </si>
  <si>
    <t>D.62-höz, D.63-hoz kapcsolódóan</t>
  </si>
  <si>
    <t>NP-hez kapcsolódóan</t>
  </si>
  <si>
    <t xml:space="preserve">   Tulajdonosi kölcsön állami vállalatok részére</t>
  </si>
  <si>
    <t>2013: A Magyar Posta részvényeinek eladása 19 milliárd HUF, 2015: OTP bank részvényeinek eladása 75 milliárd HUF</t>
  </si>
  <si>
    <t>2017: Előlegek termékekre és szolgáltatásokra -43,4 milliárd HUF</t>
  </si>
  <si>
    <t>D.62-höz, D.63-höz, D.73-hoz, D.75-höz, D.76-hoz és D.92-höz kapcsolódóan</t>
  </si>
  <si>
    <t>2016: növekedési adóhitellel kapcsolatos</t>
  </si>
  <si>
    <t>2017: Különböző adóalanyoknál az ÁFA visszatérítés felgyorsítása</t>
  </si>
  <si>
    <t>A központ által előlegként nyújtott EU támogatásokhoz kapcsolódóan</t>
  </si>
  <si>
    <t>Az önkormányzat részére előlegként nyújtott EU támogatásokhoz kapcsolódóan</t>
  </si>
  <si>
    <t>2013: MVM Zrt.(71 milliárd HUF), 2014: MVM Zrt (37,3 milliárd HUF), Antenna Hungária (56 milliárd HUF), MKB Bank (17,1 milliárd HUF), AVE (14 milliárd HUF), 2016: Mezőhegyes (13,1 milliárd HUF), Pavilon Projekt (17,3 milliárd HUF)</t>
  </si>
  <si>
    <t>Dátum: 2017.04.13.</t>
  </si>
  <si>
    <t>Tőkejuttatás az MKB Bank privatizációjával kapcsolatban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</si>
</sst>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8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3"/>
      </patternFill>
    </fill>
    <fill>
      <patternFill patternType="solid">
        <fgColor indexed="42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/>
      <right style="thin"/>
      <top style="double">
        <color indexed="8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/>
      <top/>
      <bottom style="thin">
        <color indexed="47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/>
      <top style="thick">
        <color indexed="8"/>
      </top>
      <bottom style="double">
        <color indexed="8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7" xfId="0" applyFont="1" applyFill="1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3" xfId="56" applyFont="1" applyFill="1" applyBorder="1" applyAlignment="1">
      <alignment horizontal="centerContinuous"/>
      <protection/>
    </xf>
    <xf numFmtId="0" fontId="3" fillId="0" borderId="23" xfId="56" applyFont="1" applyFill="1" applyBorder="1" applyAlignment="1">
      <alignment horizontal="centerContinuous"/>
      <protection/>
    </xf>
    <xf numFmtId="0" fontId="0" fillId="0" borderId="23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7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7" xfId="0" applyNumberFormat="1" applyFill="1" applyBorder="1" applyAlignment="1" applyProtection="1">
      <alignment/>
      <protection/>
    </xf>
    <xf numFmtId="2" fontId="2" fillId="0" borderId="27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20" xfId="0" applyNumberFormat="1" applyFont="1" applyFill="1" applyBorder="1" applyAlignment="1" applyProtection="1">
      <alignment/>
      <protection locked="0"/>
    </xf>
    <xf numFmtId="3" fontId="1" fillId="34" borderId="2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31" xfId="0" applyNumberFormat="1" applyFont="1" applyFill="1" applyBorder="1" applyAlignment="1" applyProtection="1">
      <alignment/>
      <protection locked="0"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5" xfId="0" applyNumberFormat="1" applyFont="1" applyFill="1" applyBorder="1" applyAlignment="1" applyProtection="1">
      <alignment/>
      <protection locked="0"/>
    </xf>
    <xf numFmtId="3" fontId="31" fillId="0" borderId="22" xfId="0" applyNumberFormat="1" applyFont="1" applyFill="1" applyBorder="1" applyAlignment="1" applyProtection="1">
      <alignment/>
      <protection locked="0"/>
    </xf>
    <xf numFmtId="188" fontId="5" fillId="33" borderId="20" xfId="40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centerContinuous"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0" fontId="6" fillId="0" borderId="65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 horizontal="centerContinuous"/>
      <protection locked="0"/>
    </xf>
    <xf numFmtId="0" fontId="1" fillId="0" borderId="67" xfId="0" applyFont="1" applyFill="1" applyBorder="1" applyAlignment="1" applyProtection="1">
      <alignment horizontal="centerContinuous"/>
      <protection locked="0"/>
    </xf>
    <xf numFmtId="0" fontId="8" fillId="0" borderId="68" xfId="0" applyFont="1" applyFill="1" applyBorder="1" applyAlignment="1" applyProtection="1">
      <alignment horizontal="center"/>
      <protection/>
    </xf>
    <xf numFmtId="0" fontId="5" fillId="0" borderId="68" xfId="0" applyFont="1" applyFill="1" applyBorder="1" applyAlignment="1" applyProtection="1">
      <alignment horizontal="center"/>
      <protection/>
    </xf>
    <xf numFmtId="3" fontId="1" fillId="36" borderId="2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4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left"/>
      <protection/>
    </xf>
    <xf numFmtId="0" fontId="85" fillId="34" borderId="34" xfId="0" applyFont="1" applyFill="1" applyBorder="1" applyAlignment="1" applyProtection="1">
      <alignment horizontal="left"/>
      <protection locked="0"/>
    </xf>
    <xf numFmtId="0" fontId="1" fillId="34" borderId="3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8" xfId="40" applyNumberFormat="1" applyFont="1" applyFill="1" applyBorder="1" applyAlignment="1" applyProtection="1">
      <alignment horizontal="right"/>
      <protection locked="0"/>
    </xf>
    <xf numFmtId="3" fontId="6" fillId="33" borderId="38" xfId="40" applyNumberFormat="1" applyFont="1" applyFill="1" applyBorder="1" applyAlignment="1" applyProtection="1">
      <alignment horizontal="right"/>
      <protection locked="0"/>
    </xf>
    <xf numFmtId="3" fontId="6" fillId="33" borderId="38" xfId="40" applyNumberFormat="1" applyFont="1" applyFill="1" applyBorder="1" applyAlignment="1" applyProtection="1">
      <alignment horizontal="left"/>
      <protection locked="0"/>
    </xf>
    <xf numFmtId="3" fontId="1" fillId="0" borderId="11" xfId="40" applyNumberFormat="1" applyFont="1" applyFill="1" applyBorder="1" applyAlignment="1" applyProtection="1">
      <alignment horizontal="right"/>
      <protection locked="0"/>
    </xf>
    <xf numFmtId="3" fontId="31" fillId="37" borderId="69" xfId="40" applyNumberFormat="1" applyFont="1" applyFill="1" applyBorder="1" applyAlignment="1" applyProtection="1">
      <alignment horizontal="center"/>
      <protection/>
    </xf>
    <xf numFmtId="3" fontId="31" fillId="33" borderId="70" xfId="40" applyNumberFormat="1" applyFont="1" applyFill="1" applyBorder="1" applyAlignment="1" applyProtection="1">
      <alignment horizontal="left"/>
      <protection locked="0"/>
    </xf>
    <xf numFmtId="3" fontId="31" fillId="35" borderId="71" xfId="40" applyNumberFormat="1" applyFont="1" applyFill="1" applyBorder="1" applyAlignment="1" applyProtection="1">
      <alignment horizontal="left"/>
      <protection locked="0"/>
    </xf>
    <xf numFmtId="3" fontId="1" fillId="33" borderId="70" xfId="40" applyNumberFormat="1" applyFont="1" applyFill="1" applyBorder="1" applyAlignment="1" applyProtection="1">
      <alignment horizontal="right"/>
      <protection locked="0"/>
    </xf>
    <xf numFmtId="3" fontId="1" fillId="34" borderId="70" xfId="40" applyNumberFormat="1" applyFont="1" applyFill="1" applyBorder="1" applyAlignment="1" applyProtection="1">
      <alignment horizontal="right"/>
      <protection locked="0"/>
    </xf>
    <xf numFmtId="3" fontId="1" fillId="0" borderId="72" xfId="40" applyNumberFormat="1" applyFont="1" applyFill="1" applyBorder="1" applyAlignment="1" applyProtection="1">
      <alignment horizontal="right"/>
      <protection locked="0"/>
    </xf>
    <xf numFmtId="3" fontId="1" fillId="0" borderId="27" xfId="40" applyNumberFormat="1" applyFont="1" applyFill="1" applyBorder="1" applyAlignment="1" applyProtection="1">
      <alignment horizontal="right"/>
      <protection locked="0"/>
    </xf>
    <xf numFmtId="3" fontId="0" fillId="33" borderId="20" xfId="40" applyNumberFormat="1" applyFont="1" applyFill="1" applyBorder="1" applyAlignment="1" applyProtection="1">
      <alignment horizontal="right"/>
      <protection locked="0"/>
    </xf>
    <xf numFmtId="3" fontId="45" fillId="0" borderId="31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3" fontId="45" fillId="0" borderId="21" xfId="0" applyNumberFormat="1" applyFont="1" applyFill="1" applyBorder="1" applyAlignment="1" applyProtection="1">
      <alignment/>
      <protection locked="0"/>
    </xf>
    <xf numFmtId="3" fontId="45" fillId="0" borderId="73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74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75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/>
      <protection/>
    </xf>
    <xf numFmtId="3" fontId="0" fillId="33" borderId="38" xfId="40" applyNumberFormat="1" applyFont="1" applyFill="1" applyBorder="1" applyAlignment="1" applyProtection="1">
      <alignment horizontal="right"/>
      <protection locked="0"/>
    </xf>
    <xf numFmtId="3" fontId="1" fillId="0" borderId="77" xfId="0" applyNumberFormat="1" applyFont="1" applyFill="1" applyBorder="1" applyAlignment="1" applyProtection="1">
      <alignment/>
      <protection locked="0"/>
    </xf>
    <xf numFmtId="3" fontId="1" fillId="0" borderId="78" xfId="40" applyNumberFormat="1" applyFont="1" applyFill="1" applyBorder="1" applyAlignment="1" applyProtection="1">
      <alignment horizontal="right"/>
      <protection locked="0"/>
    </xf>
    <xf numFmtId="3" fontId="1" fillId="0" borderId="79" xfId="40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5" fillId="33" borderId="80" xfId="0" applyNumberFormat="1" applyFont="1" applyFill="1" applyBorder="1" applyAlignment="1" applyProtection="1">
      <alignment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45" fillId="0" borderId="25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1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left"/>
      <protection/>
    </xf>
    <xf numFmtId="0" fontId="87" fillId="0" borderId="0" xfId="0" applyFont="1" applyFill="1" applyBorder="1" applyAlignment="1" applyProtection="1">
      <alignment horizontal="left"/>
      <protection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34" borderId="34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3" fontId="6" fillId="33" borderId="85" xfId="40" applyNumberFormat="1" applyFont="1" applyFill="1" applyBorder="1" applyAlignment="1" applyProtection="1">
      <alignment horizontal="left"/>
      <protection locked="0"/>
    </xf>
    <xf numFmtId="3" fontId="6" fillId="33" borderId="86" xfId="40" applyNumberFormat="1" applyFont="1" applyFill="1" applyBorder="1" applyAlignment="1" applyProtection="1">
      <alignment horizontal="left"/>
      <protection locked="0"/>
    </xf>
    <xf numFmtId="3" fontId="1" fillId="0" borderId="87" xfId="40" applyNumberFormat="1" applyFont="1" applyFill="1" applyBorder="1" applyAlignment="1" applyProtection="1">
      <alignment horizontal="right"/>
      <protection locked="0"/>
    </xf>
    <xf numFmtId="3" fontId="1" fillId="0" borderId="88" xfId="40" applyNumberFormat="1" applyFont="1" applyFill="1" applyBorder="1" applyAlignment="1" applyProtection="1">
      <alignment horizontal="right"/>
      <protection locked="0"/>
    </xf>
    <xf numFmtId="3" fontId="31" fillId="37" borderId="89" xfId="40" applyNumberFormat="1" applyFont="1" applyFill="1" applyBorder="1" applyAlignment="1" applyProtection="1">
      <alignment horizontal="center"/>
      <protection/>
    </xf>
    <xf numFmtId="3" fontId="31" fillId="37" borderId="90" xfId="40" applyNumberFormat="1" applyFont="1" applyFill="1" applyBorder="1" applyAlignment="1" applyProtection="1">
      <alignment horizontal="center"/>
      <protection/>
    </xf>
    <xf numFmtId="3" fontId="31" fillId="33" borderId="89" xfId="40" applyNumberFormat="1" applyFont="1" applyFill="1" applyBorder="1" applyAlignment="1" applyProtection="1">
      <alignment horizontal="left"/>
      <protection locked="0"/>
    </xf>
    <xf numFmtId="3" fontId="31" fillId="33" borderId="91" xfId="40" applyNumberFormat="1" applyFont="1" applyFill="1" applyBorder="1" applyAlignment="1" applyProtection="1">
      <alignment horizontal="left"/>
      <protection locked="0"/>
    </xf>
    <xf numFmtId="3" fontId="31" fillId="35" borderId="92" xfId="40" applyNumberFormat="1" applyFont="1" applyFill="1" applyBorder="1" applyAlignment="1" applyProtection="1">
      <alignment horizontal="left"/>
      <protection locked="0"/>
    </xf>
    <xf numFmtId="3" fontId="31" fillId="35" borderId="93" xfId="40" applyNumberFormat="1" applyFont="1" applyFill="1" applyBorder="1" applyAlignment="1" applyProtection="1">
      <alignment horizontal="left"/>
      <protection locked="0"/>
    </xf>
    <xf numFmtId="3" fontId="31" fillId="33" borderId="94" xfId="40" applyNumberFormat="1" applyFont="1" applyFill="1" applyBorder="1" applyAlignment="1" applyProtection="1">
      <alignment horizontal="left"/>
      <protection locked="0"/>
    </xf>
    <xf numFmtId="3" fontId="31" fillId="33" borderId="95" xfId="40" applyNumberFormat="1" applyFont="1" applyFill="1" applyBorder="1" applyAlignment="1" applyProtection="1">
      <alignment horizontal="left"/>
      <protection locked="0"/>
    </xf>
    <xf numFmtId="3" fontId="31" fillId="33" borderId="96" xfId="40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3" fontId="31" fillId="37" borderId="97" xfId="40" applyNumberFormat="1" applyFont="1" applyFill="1" applyBorder="1" applyAlignment="1" applyProtection="1">
      <alignment horizontal="center"/>
      <protection/>
    </xf>
    <xf numFmtId="3" fontId="31" fillId="37" borderId="98" xfId="40" applyNumberFormat="1" applyFont="1" applyFill="1" applyBorder="1" applyAlignment="1" applyProtection="1">
      <alignment horizontal="center"/>
      <protection/>
    </xf>
    <xf numFmtId="3" fontId="31" fillId="37" borderId="99" xfId="4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3" fontId="31" fillId="33" borderId="97" xfId="40" applyNumberFormat="1" applyFont="1" applyFill="1" applyBorder="1" applyAlignment="1" applyProtection="1">
      <alignment horizontal="left"/>
      <protection locked="0"/>
    </xf>
    <xf numFmtId="3" fontId="31" fillId="33" borderId="100" xfId="40" applyNumberFormat="1" applyFont="1" applyFill="1" applyBorder="1" applyAlignment="1" applyProtection="1">
      <alignment horizontal="left"/>
      <protection locked="0"/>
    </xf>
    <xf numFmtId="3" fontId="31" fillId="33" borderId="101" xfId="40" applyNumberFormat="1" applyFont="1" applyFill="1" applyBorder="1" applyAlignment="1" applyProtection="1">
      <alignment horizontal="left"/>
      <protection locked="0"/>
    </xf>
    <xf numFmtId="3" fontId="16" fillId="33" borderId="70" xfId="40" applyNumberFormat="1" applyFont="1" applyFill="1" applyBorder="1" applyAlignment="1" applyProtection="1">
      <alignment horizontal="left"/>
      <protection locked="0"/>
    </xf>
    <xf numFmtId="3" fontId="31" fillId="0" borderId="102" xfId="40" applyNumberFormat="1" applyFont="1" applyFill="1" applyBorder="1" applyAlignment="1" applyProtection="1">
      <alignment horizontal="right"/>
      <protection locked="0"/>
    </xf>
    <xf numFmtId="3" fontId="31" fillId="0" borderId="103" xfId="40" applyNumberFormat="1" applyFont="1" applyFill="1" applyBorder="1" applyAlignment="1" applyProtection="1">
      <alignment horizontal="right"/>
      <protection locked="0"/>
    </xf>
    <xf numFmtId="3" fontId="31" fillId="0" borderId="104" xfId="40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/>
    </xf>
    <xf numFmtId="3" fontId="16" fillId="33" borderId="97" xfId="40" applyNumberFormat="1" applyFont="1" applyFill="1" applyBorder="1" applyAlignment="1" applyProtection="1">
      <alignment horizontal="left"/>
      <protection locked="0"/>
    </xf>
    <xf numFmtId="3" fontId="16" fillId="33" borderId="100" xfId="40" applyNumberFormat="1" applyFont="1" applyFill="1" applyBorder="1" applyAlignment="1" applyProtection="1">
      <alignment horizontal="left"/>
      <protection locked="0"/>
    </xf>
    <xf numFmtId="3" fontId="16" fillId="33" borderId="101" xfId="40" applyNumberFormat="1" applyFont="1" applyFill="1" applyBorder="1" applyAlignment="1" applyProtection="1">
      <alignment horizontal="left"/>
      <protection locked="0"/>
    </xf>
    <xf numFmtId="3" fontId="16" fillId="33" borderId="89" xfId="40" applyNumberFormat="1" applyFont="1" applyFill="1" applyBorder="1" applyAlignment="1" applyProtection="1">
      <alignment horizontal="left"/>
      <protection locked="0"/>
    </xf>
    <xf numFmtId="3" fontId="16" fillId="33" borderId="91" xfId="40" applyNumberFormat="1" applyFont="1" applyFill="1" applyBorder="1" applyAlignment="1" applyProtection="1">
      <alignment horizontal="left"/>
      <protection locked="0"/>
    </xf>
    <xf numFmtId="3" fontId="31" fillId="0" borderId="105" xfId="40" applyNumberFormat="1" applyFont="1" applyFill="1" applyBorder="1" applyAlignment="1" applyProtection="1">
      <alignment horizontal="right"/>
      <protection locked="0"/>
    </xf>
    <xf numFmtId="3" fontId="31" fillId="0" borderId="106" xfId="40" applyNumberFormat="1" applyFont="1" applyFill="1" applyBorder="1" applyAlignment="1" applyProtection="1">
      <alignment horizontal="right"/>
      <protection locked="0"/>
    </xf>
    <xf numFmtId="3" fontId="31" fillId="0" borderId="107" xfId="40" applyNumberFormat="1" applyFont="1" applyFill="1" applyBorder="1" applyAlignment="1" applyProtection="1">
      <alignment horizontal="right"/>
      <protection locked="0"/>
    </xf>
    <xf numFmtId="3" fontId="16" fillId="33" borderId="94" xfId="40" applyNumberFormat="1" applyFont="1" applyFill="1" applyBorder="1" applyAlignment="1" applyProtection="1">
      <alignment horizontal="left"/>
      <protection locked="0"/>
    </xf>
    <xf numFmtId="3" fontId="16" fillId="33" borderId="95" xfId="40" applyNumberFormat="1" applyFont="1" applyFill="1" applyBorder="1" applyAlignment="1" applyProtection="1">
      <alignment horizontal="left"/>
      <protection locked="0"/>
    </xf>
    <xf numFmtId="3" fontId="16" fillId="33" borderId="96" xfId="40" applyNumberFormat="1" applyFont="1" applyFill="1" applyBorder="1" applyAlignment="1" applyProtection="1">
      <alignment horizontal="left"/>
      <protection locked="0"/>
    </xf>
    <xf numFmtId="3" fontId="31" fillId="33" borderId="108" xfId="40" applyNumberFormat="1" applyFont="1" applyFill="1" applyBorder="1" applyAlignment="1" applyProtection="1">
      <alignment horizontal="left"/>
      <protection locked="0"/>
    </xf>
    <xf numFmtId="3" fontId="31" fillId="33" borderId="109" xfId="40" applyNumberFormat="1" applyFont="1" applyFill="1" applyBorder="1" applyAlignment="1" applyProtection="1">
      <alignment horizontal="left"/>
      <protection locked="0"/>
    </xf>
    <xf numFmtId="3" fontId="31" fillId="33" borderId="110" xfId="40" applyNumberFormat="1" applyFont="1" applyFill="1" applyBorder="1" applyAlignment="1" applyProtection="1">
      <alignment horizontal="left"/>
      <protection locked="0"/>
    </xf>
    <xf numFmtId="3" fontId="6" fillId="0" borderId="111" xfId="40" applyNumberFormat="1" applyFont="1" applyFill="1" applyBorder="1" applyAlignment="1" applyProtection="1">
      <alignment horizontal="right"/>
      <protection locked="0"/>
    </xf>
    <xf numFmtId="3" fontId="6" fillId="0" borderId="112" xfId="40" applyNumberFormat="1" applyFont="1" applyFill="1" applyBorder="1" applyAlignment="1" applyProtection="1">
      <alignment horizontal="right"/>
      <protection locked="0"/>
    </xf>
    <xf numFmtId="3" fontId="6" fillId="0" borderId="113" xfId="40" applyNumberFormat="1" applyFont="1" applyFill="1" applyBorder="1" applyAlignment="1" applyProtection="1">
      <alignment horizontal="right"/>
      <protection locked="0"/>
    </xf>
    <xf numFmtId="3" fontId="3" fillId="0" borderId="114" xfId="40" applyNumberFormat="1" applyFont="1" applyFill="1" applyBorder="1" applyAlignment="1" applyProtection="1">
      <alignment horizontal="right"/>
      <protection locked="0"/>
    </xf>
    <xf numFmtId="3" fontId="6" fillId="0" borderId="115" xfId="40" applyNumberFormat="1" applyFont="1" applyFill="1" applyBorder="1" applyAlignment="1" applyProtection="1">
      <alignment horizontal="right"/>
      <protection locked="0"/>
    </xf>
    <xf numFmtId="3" fontId="6" fillId="0" borderId="116" xfId="40" applyNumberFormat="1" applyFont="1" applyFill="1" applyBorder="1" applyAlignment="1" applyProtection="1">
      <alignment horizontal="right"/>
      <protection locked="0"/>
    </xf>
    <xf numFmtId="3" fontId="6" fillId="33" borderId="102" xfId="40" applyNumberFormat="1" applyFont="1" applyFill="1" applyBorder="1" applyAlignment="1" applyProtection="1">
      <alignment horizontal="right"/>
      <protection locked="0"/>
    </xf>
    <xf numFmtId="3" fontId="6" fillId="33" borderId="117" xfId="40" applyNumberFormat="1" applyFont="1" applyFill="1" applyBorder="1" applyAlignment="1" applyProtection="1">
      <alignment horizontal="right"/>
      <protection locked="0"/>
    </xf>
    <xf numFmtId="3" fontId="6" fillId="33" borderId="118" xfId="40" applyNumberFormat="1" applyFont="1" applyFill="1" applyBorder="1" applyAlignment="1" applyProtection="1">
      <alignment horizontal="right"/>
      <protection locked="0"/>
    </xf>
    <xf numFmtId="3" fontId="31" fillId="0" borderId="14" xfId="0" applyNumberFormat="1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3" fontId="31" fillId="0" borderId="15" xfId="0" applyNumberFormat="1" applyFont="1" applyFill="1" applyBorder="1" applyAlignment="1" applyProtection="1">
      <alignment/>
      <protection locked="0"/>
    </xf>
    <xf numFmtId="3" fontId="31" fillId="37" borderId="119" xfId="0" applyNumberFormat="1" applyFont="1" applyFill="1" applyBorder="1" applyAlignment="1" applyProtection="1">
      <alignment/>
      <protection/>
    </xf>
    <xf numFmtId="3" fontId="31" fillId="37" borderId="120" xfId="0" applyNumberFormat="1" applyFont="1" applyFill="1" applyBorder="1" applyAlignment="1" applyProtection="1">
      <alignment/>
      <protection/>
    </xf>
    <xf numFmtId="3" fontId="31" fillId="37" borderId="121" xfId="0" applyNumberFormat="1" applyFont="1" applyFill="1" applyBorder="1" applyAlignment="1" applyProtection="1">
      <alignment/>
      <protection/>
    </xf>
    <xf numFmtId="3" fontId="31" fillId="33" borderId="122" xfId="0" applyNumberFormat="1" applyFont="1" applyFill="1" applyBorder="1" applyAlignment="1" applyProtection="1">
      <alignment/>
      <protection locked="0"/>
    </xf>
    <xf numFmtId="3" fontId="31" fillId="33" borderId="123" xfId="0" applyNumberFormat="1" applyFont="1" applyFill="1" applyBorder="1" applyAlignment="1" applyProtection="1">
      <alignment/>
      <protection locked="0"/>
    </xf>
    <xf numFmtId="3" fontId="31" fillId="35" borderId="122" xfId="0" applyNumberFormat="1" applyFont="1" applyFill="1" applyBorder="1" applyAlignment="1" applyProtection="1">
      <alignment/>
      <protection locked="0"/>
    </xf>
    <xf numFmtId="3" fontId="31" fillId="35" borderId="123" xfId="0" applyNumberFormat="1" applyFont="1" applyFill="1" applyBorder="1" applyAlignment="1" applyProtection="1">
      <alignment/>
      <protection locked="0"/>
    </xf>
    <xf numFmtId="3" fontId="31" fillId="33" borderId="124" xfId="0" applyNumberFormat="1" applyFont="1" applyFill="1" applyBorder="1" applyAlignment="1" applyProtection="1">
      <alignment/>
      <protection locked="0"/>
    </xf>
    <xf numFmtId="3" fontId="31" fillId="33" borderId="125" xfId="0" applyNumberFormat="1" applyFont="1" applyFill="1" applyBorder="1" applyAlignment="1" applyProtection="1">
      <alignment/>
      <protection locked="0"/>
    </xf>
    <xf numFmtId="3" fontId="31" fillId="33" borderId="126" xfId="0" applyNumberFormat="1" applyFont="1" applyFill="1" applyBorder="1" applyAlignment="1" applyProtection="1">
      <alignment/>
      <protection locked="0"/>
    </xf>
    <xf numFmtId="3" fontId="31" fillId="0" borderId="59" xfId="0" applyNumberFormat="1" applyFont="1" applyFill="1" applyBorder="1" applyAlignment="1" applyProtection="1">
      <alignment/>
      <protection locked="0"/>
    </xf>
    <xf numFmtId="3" fontId="31" fillId="0" borderId="127" xfId="0" applyNumberFormat="1" applyFont="1" applyFill="1" applyBorder="1" applyAlignment="1" applyProtection="1">
      <alignment/>
      <protection locked="0"/>
    </xf>
    <xf numFmtId="3" fontId="31" fillId="33" borderId="119" xfId="0" applyNumberFormat="1" applyFont="1" applyFill="1" applyBorder="1" applyAlignment="1" applyProtection="1">
      <alignment/>
      <protection locked="0"/>
    </xf>
    <xf numFmtId="3" fontId="31" fillId="33" borderId="120" xfId="0" applyNumberFormat="1" applyFont="1" applyFill="1" applyBorder="1" applyAlignment="1" applyProtection="1">
      <alignment/>
      <protection locked="0"/>
    </xf>
    <xf numFmtId="3" fontId="31" fillId="33" borderId="121" xfId="0" applyNumberFormat="1" applyFont="1" applyFill="1" applyBorder="1" applyAlignment="1" applyProtection="1">
      <alignment/>
      <protection locked="0"/>
    </xf>
    <xf numFmtId="3" fontId="3" fillId="0" borderId="128" xfId="40" applyNumberFormat="1" applyFont="1" applyFill="1" applyBorder="1" applyAlignment="1" applyProtection="1">
      <alignment horizontal="right"/>
      <protection locked="0"/>
    </xf>
    <xf numFmtId="3" fontId="6" fillId="0" borderId="129" xfId="40" applyNumberFormat="1" applyFont="1" applyFill="1" applyBorder="1" applyAlignment="1" applyProtection="1">
      <alignment horizontal="right"/>
      <protection locked="0"/>
    </xf>
    <xf numFmtId="3" fontId="6" fillId="33" borderId="85" xfId="40" applyNumberFormat="1" applyFont="1" applyFill="1" applyBorder="1" applyAlignment="1" applyProtection="1">
      <alignment horizontal="right"/>
      <protection locked="0"/>
    </xf>
    <xf numFmtId="3" fontId="6" fillId="33" borderId="86" xfId="40" applyNumberFormat="1" applyFont="1" applyFill="1" applyBorder="1" applyAlignment="1" applyProtection="1">
      <alignment horizontal="right"/>
      <protection locked="0"/>
    </xf>
    <xf numFmtId="0" fontId="0" fillId="0" borderId="130" xfId="0" applyFill="1" applyBorder="1" applyAlignment="1" applyProtection="1">
      <alignment/>
      <protection locked="0"/>
    </xf>
    <xf numFmtId="0" fontId="31" fillId="0" borderId="33" xfId="0" applyFont="1" applyFill="1" applyBorder="1" applyAlignment="1" applyProtection="1">
      <alignment/>
      <protection locked="0"/>
    </xf>
    <xf numFmtId="0" fontId="6" fillId="0" borderId="131" xfId="0" applyFont="1" applyFill="1" applyBorder="1" applyAlignment="1" applyProtection="1">
      <alignment/>
      <protection locked="0"/>
    </xf>
    <xf numFmtId="0" fontId="6" fillId="0" borderId="1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wrapText="1" indent="1"/>
    </xf>
    <xf numFmtId="0" fontId="86" fillId="34" borderId="34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133" xfId="0" applyFont="1" applyFill="1" applyBorder="1" applyAlignment="1" applyProtection="1">
      <alignment horizontal="left"/>
      <protection locked="0"/>
    </xf>
    <xf numFmtId="0" fontId="0" fillId="0" borderId="134" xfId="0" applyFont="1" applyBorder="1" applyAlignment="1">
      <alignment/>
    </xf>
    <xf numFmtId="0" fontId="0" fillId="0" borderId="59" xfId="0" applyFont="1" applyBorder="1" applyAlignment="1">
      <alignment/>
    </xf>
    <xf numFmtId="3" fontId="1" fillId="34" borderId="135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34" borderId="133" xfId="0" applyFont="1" applyFill="1" applyBorder="1" applyAlignment="1" applyProtection="1">
      <alignment horizontal="left"/>
      <protection locked="0"/>
    </xf>
    <xf numFmtId="0" fontId="27" fillId="0" borderId="0" xfId="56" applyFont="1" applyFill="1" applyAlignment="1">
      <alignment horizontal="left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6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2005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2005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667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667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667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6671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6671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sonka\AppData\Local\Microsoft\Windows\Temporary%20Internet%20Files\Content.IE5\1JJLC2WC\Annex_1-EDP_notif_tables-Apr2017-unloc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2">
        <row r="10">
          <cell r="E10">
            <v>-770316.5</v>
          </cell>
          <cell r="F10">
            <v>-672573.8492009996</v>
          </cell>
          <cell r="G10">
            <v>-527466.8660362225</v>
          </cell>
          <cell r="H10">
            <v>-646684.8510871279</v>
          </cell>
          <cell r="I10">
            <v>-905030.1067694617</v>
          </cell>
        </row>
        <row r="11">
          <cell r="E11">
            <v>-1659621.5</v>
          </cell>
          <cell r="F11">
            <v>-1160478.172201</v>
          </cell>
          <cell r="G11">
            <v>-596696.3375362222</v>
          </cell>
          <cell r="H11">
            <v>-746064.44372391</v>
          </cell>
          <cell r="I11">
            <v>-1034794.9193425883</v>
          </cell>
        </row>
        <row r="13">
          <cell r="E13">
            <v>751329</v>
          </cell>
          <cell r="F13">
            <v>441847.8230000004</v>
          </cell>
          <cell r="G13">
            <v>60031.035500000056</v>
          </cell>
          <cell r="H13">
            <v>122638.50847178273</v>
          </cell>
          <cell r="I13">
            <v>122483.01257312654</v>
          </cell>
        </row>
        <row r="14">
          <cell r="E14">
            <v>137976</v>
          </cell>
          <cell r="F14">
            <v>46056.5</v>
          </cell>
          <cell r="G14">
            <v>9198.435999999558</v>
          </cell>
          <cell r="H14">
            <v>-23258.915835000713</v>
          </cell>
          <cell r="I14">
            <v>7281.799999999993</v>
          </cell>
        </row>
        <row r="18">
          <cell r="E18">
            <v>23076245</v>
          </cell>
          <cell r="F18">
            <v>24514179</v>
          </cell>
          <cell r="G18">
            <v>25403243</v>
          </cell>
          <cell r="H18">
            <v>25921797</v>
          </cell>
          <cell r="I18">
            <v>26985084.149501484</v>
          </cell>
        </row>
        <row r="20">
          <cell r="E20">
            <v>33469</v>
          </cell>
          <cell r="F20">
            <v>34739</v>
          </cell>
          <cell r="G20">
            <v>40927</v>
          </cell>
          <cell r="H20">
            <v>45408</v>
          </cell>
        </row>
        <row r="21">
          <cell r="E21">
            <v>18948244.000000004</v>
          </cell>
          <cell r="F21">
            <v>21012960.999999996</v>
          </cell>
          <cell r="G21">
            <v>21695639</v>
          </cell>
          <cell r="H21">
            <v>22698610</v>
          </cell>
        </row>
        <row r="22">
          <cell r="E22">
            <v>3183195</v>
          </cell>
          <cell r="F22">
            <v>2976224</v>
          </cell>
          <cell r="G22">
            <v>3020371</v>
          </cell>
          <cell r="H22">
            <v>4019686</v>
          </cell>
        </row>
        <row r="23">
          <cell r="E23">
            <v>15765049</v>
          </cell>
          <cell r="F23">
            <v>18036736.999999996</v>
          </cell>
          <cell r="G23">
            <v>18675268</v>
          </cell>
          <cell r="H23">
            <v>18678924</v>
          </cell>
        </row>
        <row r="24">
          <cell r="E24">
            <v>4094532</v>
          </cell>
          <cell r="F24">
            <v>3466479</v>
          </cell>
          <cell r="G24">
            <v>3666676.9999999995</v>
          </cell>
          <cell r="H24">
            <v>3177779</v>
          </cell>
        </row>
        <row r="25">
          <cell r="E25">
            <v>212008</v>
          </cell>
          <cell r="F25">
            <v>370799</v>
          </cell>
          <cell r="G25">
            <v>814017</v>
          </cell>
          <cell r="H25">
            <v>780020</v>
          </cell>
        </row>
        <row r="26">
          <cell r="E26">
            <v>3882524</v>
          </cell>
          <cell r="F26">
            <v>3095680</v>
          </cell>
          <cell r="G26">
            <v>2852660</v>
          </cell>
          <cell r="H26">
            <v>2397759</v>
          </cell>
        </row>
        <row r="31">
          <cell r="E31">
            <v>1320423</v>
          </cell>
          <cell r="F31">
            <v>1746037</v>
          </cell>
          <cell r="G31">
            <v>2252842.713</v>
          </cell>
          <cell r="H31">
            <v>1088480.9271545</v>
          </cell>
          <cell r="I31">
            <v>1683100</v>
          </cell>
        </row>
        <row r="32">
          <cell r="E32">
            <v>1363495</v>
          </cell>
          <cell r="F32">
            <v>1299141.42</v>
          </cell>
          <cell r="G32">
            <v>1199009.8020000001</v>
          </cell>
          <cell r="H32">
            <v>1117480.46021925</v>
          </cell>
          <cell r="I32">
            <v>1074870</v>
          </cell>
        </row>
        <row r="35">
          <cell r="E35">
            <v>30127349</v>
          </cell>
          <cell r="F35">
            <v>32400148</v>
          </cell>
          <cell r="G35">
            <v>33999012</v>
          </cell>
          <cell r="H35">
            <v>35005439</v>
          </cell>
          <cell r="I35">
            <v>37491800</v>
          </cell>
        </row>
      </sheetData>
      <sheetData sheetId="3">
        <row r="8">
          <cell r="D8">
            <v>-933577</v>
          </cell>
          <cell r="E8">
            <v>-810966.5</v>
          </cell>
          <cell r="F8">
            <v>-1211646.9</v>
          </cell>
          <cell r="G8">
            <v>-773112.6272080005</v>
          </cell>
          <cell r="H8">
            <v>-1024094.5999999994</v>
          </cell>
        </row>
        <row r="11">
          <cell r="D11">
            <v>-32579</v>
          </cell>
          <cell r="E11">
            <v>108222.90279899997</v>
          </cell>
          <cell r="F11">
            <v>-151905.879064</v>
          </cell>
          <cell r="G11">
            <v>13150.728261000004</v>
          </cell>
          <cell r="H11">
            <v>-159618.8536271676</v>
          </cell>
        </row>
        <row r="12">
          <cell r="D12">
            <v>19911</v>
          </cell>
          <cell r="E12">
            <v>10141</v>
          </cell>
          <cell r="F12">
            <v>20489.828</v>
          </cell>
          <cell r="G12">
            <v>30603.663883</v>
          </cell>
          <cell r="H12">
            <v>1908.3463728323786</v>
          </cell>
        </row>
        <row r="13">
          <cell r="D13">
            <v>-12677</v>
          </cell>
          <cell r="E13">
            <v>-17098.186999999998</v>
          </cell>
          <cell r="F13">
            <v>-10714.539999999999</v>
          </cell>
          <cell r="G13">
            <v>-7711.151215</v>
          </cell>
          <cell r="H13">
            <v>-2521.2</v>
          </cell>
        </row>
        <row r="14">
          <cell r="D14">
            <v>113652</v>
          </cell>
          <cell r="E14">
            <v>179623.462</v>
          </cell>
          <cell r="F14">
            <v>18764.375</v>
          </cell>
          <cell r="G14">
            <v>49587.230610000006</v>
          </cell>
          <cell r="H14">
            <v>6433.3</v>
          </cell>
        </row>
        <row r="15">
          <cell r="D15">
            <v>-25846</v>
          </cell>
          <cell r="E15">
            <v>-97.71300000000338</v>
          </cell>
          <cell r="F15">
            <v>-91628.894</v>
          </cell>
          <cell r="G15">
            <v>-7462.585149</v>
          </cell>
          <cell r="H15">
            <v>-15.000000000004121</v>
          </cell>
        </row>
        <row r="16">
          <cell r="D16">
            <v>-127619</v>
          </cell>
          <cell r="E16">
            <v>-64345.659201</v>
          </cell>
          <cell r="F16">
            <v>-88816.64806400001</v>
          </cell>
          <cell r="G16">
            <v>-51866.42986800001</v>
          </cell>
          <cell r="H16">
            <v>-165424.3</v>
          </cell>
        </row>
        <row r="17">
          <cell r="D17">
            <v>0</v>
          </cell>
          <cell r="E17" t="str">
            <v>L</v>
          </cell>
          <cell r="F17" t="str">
            <v>L</v>
          </cell>
          <cell r="G17" t="str">
            <v>L</v>
          </cell>
          <cell r="H17" t="str">
            <v>L</v>
          </cell>
        </row>
        <row r="18">
          <cell r="D18">
            <v>-53970</v>
          </cell>
          <cell r="E18">
            <v>-85748</v>
          </cell>
          <cell r="F18">
            <v>-120341</v>
          </cell>
          <cell r="G18">
            <v>-119060</v>
          </cell>
          <cell r="H18">
            <v>-122043.3</v>
          </cell>
        </row>
        <row r="19">
          <cell r="D19">
            <v>-229</v>
          </cell>
          <cell r="E19">
            <v>-40</v>
          </cell>
        </row>
        <row r="20">
          <cell r="D20">
            <v>-8277</v>
          </cell>
          <cell r="E20">
            <v>-14940</v>
          </cell>
          <cell r="F20">
            <v>4849.854</v>
          </cell>
          <cell r="G20">
            <v>1334</v>
          </cell>
        </row>
        <row r="22">
          <cell r="D22" t="str">
            <v>M</v>
          </cell>
          <cell r="E22" t="str">
            <v>M</v>
          </cell>
          <cell r="F22" t="str">
            <v>M</v>
          </cell>
          <cell r="G22" t="str">
            <v>M</v>
          </cell>
          <cell r="H22" t="str">
            <v>M</v>
          </cell>
        </row>
        <row r="26">
          <cell r="D26">
            <v>8559</v>
          </cell>
          <cell r="E26">
            <v>-59558</v>
          </cell>
          <cell r="F26">
            <v>20121</v>
          </cell>
          <cell r="G26">
            <v>83603</v>
          </cell>
          <cell r="H26">
            <v>91435.40000000002</v>
          </cell>
        </row>
        <row r="28">
          <cell r="D28">
            <v>77412</v>
          </cell>
          <cell r="E28">
            <v>118267.05400000003</v>
          </cell>
          <cell r="F28">
            <v>795241.631</v>
          </cell>
          <cell r="G28">
            <v>-258868.49967299995</v>
          </cell>
          <cell r="H28">
            <v>-282421.4</v>
          </cell>
        </row>
        <row r="29">
          <cell r="D29">
            <v>-1189</v>
          </cell>
          <cell r="E29">
            <v>-428</v>
          </cell>
          <cell r="F29">
            <v>3046</v>
          </cell>
          <cell r="G29">
            <v>2905</v>
          </cell>
        </row>
        <row r="30">
          <cell r="D30">
            <v>76683</v>
          </cell>
          <cell r="E30">
            <v>38758.43</v>
          </cell>
          <cell r="F30">
            <v>21012.5</v>
          </cell>
          <cell r="G30">
            <v>36503.761999999995</v>
          </cell>
          <cell r="H30">
            <v>-15535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800</v>
          </cell>
          <cell r="E32">
            <v>800</v>
          </cell>
          <cell r="F32">
            <v>800</v>
          </cell>
          <cell r="G32">
            <v>800</v>
          </cell>
          <cell r="H32">
            <v>800</v>
          </cell>
        </row>
        <row r="33">
          <cell r="D33">
            <v>-2587</v>
          </cell>
          <cell r="E33">
            <v>69852.6</v>
          </cell>
          <cell r="F33">
            <v>2386</v>
          </cell>
          <cell r="G33">
            <v>-51271.06199999999</v>
          </cell>
          <cell r="H33">
            <v>14300</v>
          </cell>
        </row>
        <row r="34">
          <cell r="D34">
            <v>785</v>
          </cell>
          <cell r="E34">
            <v>667</v>
          </cell>
          <cell r="F34">
            <v>887</v>
          </cell>
          <cell r="G34">
            <v>20423</v>
          </cell>
          <cell r="H34">
            <v>-17914.9</v>
          </cell>
        </row>
        <row r="35">
          <cell r="D35">
            <v>1573</v>
          </cell>
          <cell r="E35">
            <v>7545.257000000009</v>
          </cell>
          <cell r="F35">
            <v>765318</v>
          </cell>
          <cell r="G35">
            <v>-271836</v>
          </cell>
          <cell r="H35">
            <v>-264071.5</v>
          </cell>
        </row>
        <row r="36">
          <cell r="D36">
            <v>1347</v>
          </cell>
          <cell r="E36">
            <v>1071.7670000000217</v>
          </cell>
          <cell r="F36">
            <v>1792.1310000000522</v>
          </cell>
          <cell r="G36">
            <v>3606.8003270000336</v>
          </cell>
        </row>
        <row r="37">
          <cell r="D37">
            <v>-152435.5</v>
          </cell>
          <cell r="E37">
            <v>-62347.49300000002</v>
          </cell>
          <cell r="F37">
            <v>13006</v>
          </cell>
          <cell r="G37">
            <v>145341.277839</v>
          </cell>
          <cell r="H37">
            <v>274387.8933901036</v>
          </cell>
        </row>
        <row r="38">
          <cell r="D38">
            <v>-4323</v>
          </cell>
          <cell r="E38">
            <v>-31910</v>
          </cell>
          <cell r="F38">
            <v>12374</v>
          </cell>
          <cell r="G38">
            <v>-1212</v>
          </cell>
          <cell r="H38">
            <v>-2000</v>
          </cell>
        </row>
        <row r="39">
          <cell r="D39">
            <v>-62471</v>
          </cell>
          <cell r="E39">
            <v>3530</v>
          </cell>
          <cell r="F39">
            <v>-15171</v>
          </cell>
          <cell r="G39">
            <v>-30002</v>
          </cell>
          <cell r="H39">
            <v>-8039.399999999999</v>
          </cell>
        </row>
        <row r="40">
          <cell r="D40">
            <v>-150250</v>
          </cell>
          <cell r="E40">
            <v>-58668</v>
          </cell>
          <cell r="F40">
            <v>-13889</v>
          </cell>
          <cell r="G40">
            <v>-12845</v>
          </cell>
          <cell r="H40">
            <v>156100</v>
          </cell>
        </row>
        <row r="41">
          <cell r="D41">
            <v>6174</v>
          </cell>
          <cell r="E41">
            <v>-19595</v>
          </cell>
          <cell r="F41">
            <v>17575</v>
          </cell>
          <cell r="G41">
            <v>9864.25</v>
          </cell>
        </row>
        <row r="42">
          <cell r="D42">
            <v>54544</v>
          </cell>
          <cell r="E42">
            <v>28234.506999999983</v>
          </cell>
          <cell r="F42">
            <v>26750</v>
          </cell>
          <cell r="G42">
            <v>16154.02783899998</v>
          </cell>
          <cell r="H42">
            <v>-1000</v>
          </cell>
        </row>
        <row r="43">
          <cell r="D43">
            <v>-3072</v>
          </cell>
          <cell r="E43">
            <v>16096</v>
          </cell>
          <cell r="F43">
            <v>-15154</v>
          </cell>
          <cell r="G43">
            <v>-6762</v>
          </cell>
          <cell r="H43">
            <v>-1381.7066098964078</v>
          </cell>
        </row>
        <row r="44">
          <cell r="G44">
            <v>157966</v>
          </cell>
          <cell r="H44">
            <v>139576</v>
          </cell>
        </row>
        <row r="45">
          <cell r="E45">
            <v>-1799</v>
          </cell>
          <cell r="G45">
            <v>11257</v>
          </cell>
          <cell r="H45">
            <v>-11257</v>
          </cell>
        </row>
        <row r="46">
          <cell r="D46">
            <v>6962.5</v>
          </cell>
          <cell r="E46">
            <v>1764</v>
          </cell>
          <cell r="F46">
            <v>521</v>
          </cell>
          <cell r="G46">
            <v>921</v>
          </cell>
          <cell r="H46">
            <v>2390</v>
          </cell>
        </row>
        <row r="48">
          <cell r="D48" t="str">
            <v>M</v>
          </cell>
          <cell r="E48" t="str">
            <v>M</v>
          </cell>
          <cell r="F48" t="str">
            <v>M</v>
          </cell>
          <cell r="G48" t="str">
            <v>M</v>
          </cell>
          <cell r="H48" t="str">
            <v>M</v>
          </cell>
        </row>
        <row r="49">
          <cell r="D49">
            <v>142614</v>
          </cell>
          <cell r="E49">
            <v>-21162.136</v>
          </cell>
          <cell r="F49">
            <v>89710.81052777765</v>
          </cell>
          <cell r="G49">
            <v>138987.67705709042</v>
          </cell>
          <cell r="H49">
            <v>70476.5874268735</v>
          </cell>
        </row>
        <row r="50">
          <cell r="D50">
            <v>7015</v>
          </cell>
          <cell r="E50">
            <v>0</v>
          </cell>
          <cell r="F50">
            <v>0</v>
          </cell>
        </row>
        <row r="51">
          <cell r="D51">
            <v>143359</v>
          </cell>
          <cell r="E51">
            <v>-8373.135999999999</v>
          </cell>
          <cell r="F51">
            <v>108629.51052777765</v>
          </cell>
          <cell r="G51">
            <v>151655.74455709042</v>
          </cell>
          <cell r="H51">
            <v>88438.28742687352</v>
          </cell>
        </row>
        <row r="52">
          <cell r="D52">
            <v>-7760</v>
          </cell>
          <cell r="E52">
            <v>-12789</v>
          </cell>
          <cell r="F52">
            <v>-18918.7</v>
          </cell>
          <cell r="G52">
            <v>-12668.067500000005</v>
          </cell>
          <cell r="H52">
            <v>-17961.70000000001</v>
          </cell>
        </row>
        <row r="54">
          <cell r="D54">
            <v>-769615</v>
          </cell>
          <cell r="E54">
            <v>-432934</v>
          </cell>
          <cell r="F54">
            <v>-151223</v>
          </cell>
          <cell r="G54">
            <v>-95166</v>
          </cell>
          <cell r="H54">
            <v>-4959.946532398642</v>
          </cell>
        </row>
        <row r="55">
          <cell r="D55">
            <v>-117562</v>
          </cell>
          <cell r="E55">
            <v>-513</v>
          </cell>
          <cell r="F55">
            <v>0</v>
          </cell>
          <cell r="G55">
            <v>-30083</v>
          </cell>
        </row>
        <row r="56">
          <cell r="D56">
            <v>-5096</v>
          </cell>
          <cell r="E56">
            <v>-5035</v>
          </cell>
          <cell r="F56">
            <v>-4916</v>
          </cell>
          <cell r="G56">
            <v>-4884</v>
          </cell>
          <cell r="H56">
            <v>-4959.946532398642</v>
          </cell>
        </row>
        <row r="57">
          <cell r="D57">
            <v>0</v>
          </cell>
          <cell r="E57">
            <v>21632</v>
          </cell>
        </row>
        <row r="58">
          <cell r="D58">
            <v>838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-33876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-592564</v>
          </cell>
          <cell r="E60">
            <v>-401479</v>
          </cell>
        </row>
        <row r="61">
          <cell r="D61">
            <v>-43921</v>
          </cell>
          <cell r="E61">
            <v>43921</v>
          </cell>
        </row>
        <row r="62">
          <cell r="D62">
            <v>34566</v>
          </cell>
          <cell r="E62">
            <v>-34566</v>
          </cell>
        </row>
        <row r="63">
          <cell r="D63">
            <v>-12000</v>
          </cell>
        </row>
        <row r="64">
          <cell r="E64">
            <v>-53120</v>
          </cell>
          <cell r="F64">
            <v>11155</v>
          </cell>
        </row>
        <row r="65">
          <cell r="F65">
            <v>-52290</v>
          </cell>
        </row>
        <row r="66">
          <cell r="F66">
            <v>-23428</v>
          </cell>
        </row>
        <row r="67">
          <cell r="E67">
            <v>-3774</v>
          </cell>
        </row>
        <row r="68">
          <cell r="F68">
            <v>-47149</v>
          </cell>
        </row>
        <row r="69">
          <cell r="F69">
            <v>-30495</v>
          </cell>
          <cell r="G69">
            <v>-8629</v>
          </cell>
        </row>
        <row r="70">
          <cell r="F70">
            <v>-4100</v>
          </cell>
        </row>
        <row r="71">
          <cell r="G71">
            <v>2630</v>
          </cell>
        </row>
        <row r="72">
          <cell r="G72">
            <v>-17200</v>
          </cell>
        </row>
        <row r="73">
          <cell r="G73">
            <v>-37000</v>
          </cell>
        </row>
        <row r="75">
          <cell r="D75">
            <v>-1659621.5</v>
          </cell>
          <cell r="E75">
            <v>-1160478.172201</v>
          </cell>
          <cell r="F75">
            <v>-596696.3375362222</v>
          </cell>
          <cell r="G75">
            <v>-746064.44372391</v>
          </cell>
          <cell r="H75">
            <v>-1034794.9193425883</v>
          </cell>
        </row>
      </sheetData>
      <sheetData sheetId="5">
        <row r="8">
          <cell r="D8">
            <v>114817</v>
          </cell>
          <cell r="E8">
            <v>89510.40000000037</v>
          </cell>
          <cell r="F8">
            <v>13554.399999999907</v>
          </cell>
          <cell r="G8">
            <v>285425.71808100026</v>
          </cell>
          <cell r="H8">
            <v>263000</v>
          </cell>
        </row>
        <row r="11">
          <cell r="D11">
            <v>8407</v>
          </cell>
          <cell r="E11">
            <v>-46790.97</v>
          </cell>
          <cell r="F11">
            <v>-6172.71450000001</v>
          </cell>
          <cell r="G11">
            <v>-8890.539999279998</v>
          </cell>
          <cell r="H11">
            <v>4820.000000000002</v>
          </cell>
        </row>
        <row r="12">
          <cell r="D12">
            <v>-1710</v>
          </cell>
          <cell r="E12">
            <v>-3192</v>
          </cell>
          <cell r="F12">
            <v>-8352.33200000001</v>
          </cell>
          <cell r="G12">
            <v>-5751.843361999999</v>
          </cell>
          <cell r="H12">
            <v>-1579.9999999999982</v>
          </cell>
        </row>
        <row r="13">
          <cell r="D13">
            <v>8119</v>
          </cell>
          <cell r="E13">
            <v>-42401.97</v>
          </cell>
          <cell r="F13">
            <v>-952.2955000000002</v>
          </cell>
          <cell r="G13">
            <v>-3759.33225228</v>
          </cell>
          <cell r="H13">
            <v>6400</v>
          </cell>
        </row>
        <row r="14">
          <cell r="D14">
            <v>1998</v>
          </cell>
          <cell r="E14">
            <v>-1197</v>
          </cell>
          <cell r="F14">
            <v>3131.9129999999996</v>
          </cell>
          <cell r="G14">
            <v>620.6356150000001</v>
          </cell>
          <cell r="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D16" t="str">
            <v>M</v>
          </cell>
          <cell r="E16" t="str">
            <v>M</v>
          </cell>
          <cell r="F16" t="str">
            <v>M</v>
          </cell>
          <cell r="G16" t="str">
            <v>M</v>
          </cell>
          <cell r="H16" t="str">
            <v>M</v>
          </cell>
        </row>
        <row r="17">
          <cell r="G17">
            <v>0</v>
          </cell>
        </row>
        <row r="20">
          <cell r="D20" t="str">
            <v>M</v>
          </cell>
          <cell r="E20" t="str">
            <v>M</v>
          </cell>
          <cell r="F20">
            <v>50.26300000026822</v>
          </cell>
          <cell r="G20" t="str">
            <v>M</v>
          </cell>
          <cell r="H20" t="str">
            <v>M</v>
          </cell>
        </row>
        <row r="21">
          <cell r="F21">
            <v>50.26300000026822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6">
          <cell r="D26">
            <v>12910</v>
          </cell>
          <cell r="E26">
            <v>-9336</v>
          </cell>
          <cell r="F26">
            <v>9951.086999999892</v>
          </cell>
          <cell r="G26">
            <v>-162170.94399100004</v>
          </cell>
          <cell r="H26">
            <v>-139576</v>
          </cell>
        </row>
        <row r="27">
          <cell r="D27">
            <v>11911</v>
          </cell>
          <cell r="E27">
            <v>-9901</v>
          </cell>
          <cell r="F27">
            <v>10599</v>
          </cell>
          <cell r="G27">
            <v>-239</v>
          </cell>
        </row>
        <row r="28">
          <cell r="D28">
            <v>999</v>
          </cell>
          <cell r="E28">
            <v>565</v>
          </cell>
          <cell r="F28">
            <v>-647.9130000001072</v>
          </cell>
          <cell r="G28">
            <v>-3965.943991000036</v>
          </cell>
        </row>
        <row r="29">
          <cell r="G29">
            <v>-157966</v>
          </cell>
          <cell r="H29">
            <v>-139576</v>
          </cell>
        </row>
        <row r="30">
          <cell r="D30">
            <v>18457</v>
          </cell>
          <cell r="E30">
            <v>8393.75</v>
          </cell>
          <cell r="F30">
            <v>41547</v>
          </cell>
          <cell r="G30">
            <v>8410.369092000008</v>
          </cell>
          <cell r="H30">
            <v>-3000</v>
          </cell>
        </row>
        <row r="31">
          <cell r="D31">
            <v>962</v>
          </cell>
          <cell r="E31">
            <v>12893</v>
          </cell>
          <cell r="F31">
            <v>-10980</v>
          </cell>
          <cell r="G31">
            <v>11751</v>
          </cell>
          <cell r="H31">
            <v>-500</v>
          </cell>
        </row>
        <row r="32">
          <cell r="D32">
            <v>26377</v>
          </cell>
          <cell r="E32">
            <v>-3696</v>
          </cell>
          <cell r="F32">
            <v>-8177</v>
          </cell>
          <cell r="G32">
            <v>-3049</v>
          </cell>
          <cell r="H32">
            <v>-2500</v>
          </cell>
        </row>
        <row r="33">
          <cell r="D33">
            <v>-2250</v>
          </cell>
          <cell r="E33">
            <v>-2706.25</v>
          </cell>
          <cell r="F33">
            <v>0</v>
          </cell>
          <cell r="G33">
            <v>0</v>
          </cell>
        </row>
        <row r="34">
          <cell r="D34">
            <v>-6632</v>
          </cell>
          <cell r="E34">
            <v>1903</v>
          </cell>
          <cell r="F34">
            <v>60704</v>
          </cell>
          <cell r="G34">
            <v>-291.6309079999919</v>
          </cell>
        </row>
        <row r="36"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</row>
        <row r="37">
          <cell r="D37">
            <v>2384</v>
          </cell>
          <cell r="E37">
            <v>-2827.607</v>
          </cell>
          <cell r="F37">
            <v>-434</v>
          </cell>
          <cell r="G37">
            <v>-1665.0947109375047</v>
          </cell>
          <cell r="H37">
            <v>-2760.9874268734557</v>
          </cell>
        </row>
        <row r="38">
          <cell r="D38">
            <v>-400</v>
          </cell>
          <cell r="E38">
            <v>-1048.6069999999997</v>
          </cell>
          <cell r="F38">
            <v>681</v>
          </cell>
          <cell r="G38">
            <v>-464.09999999999854</v>
          </cell>
          <cell r="H38">
            <v>-1787</v>
          </cell>
        </row>
        <row r="39">
          <cell r="D39">
            <v>2784</v>
          </cell>
          <cell r="E39">
            <v>-1779</v>
          </cell>
          <cell r="F39">
            <v>-1115</v>
          </cell>
          <cell r="G39">
            <v>-1200.9947109375062</v>
          </cell>
          <cell r="H39">
            <v>-973.9874268734557</v>
          </cell>
        </row>
        <row r="41">
          <cell r="D41">
            <v>594354</v>
          </cell>
          <cell r="E41">
            <v>402898.25</v>
          </cell>
          <cell r="F41">
            <v>1535</v>
          </cell>
          <cell r="G41">
            <v>1529</v>
          </cell>
          <cell r="H41">
            <v>0</v>
          </cell>
        </row>
        <row r="42">
          <cell r="D42">
            <v>1790</v>
          </cell>
          <cell r="E42">
            <v>1419.25</v>
          </cell>
          <cell r="F42">
            <v>1535</v>
          </cell>
          <cell r="G42">
            <v>1529</v>
          </cell>
          <cell r="H42">
            <v>0</v>
          </cell>
        </row>
        <row r="43">
          <cell r="D43">
            <v>592564</v>
          </cell>
          <cell r="E43">
            <v>401479</v>
          </cell>
          <cell r="F43">
            <v>0</v>
          </cell>
          <cell r="G43">
            <v>0</v>
          </cell>
          <cell r="H43">
            <v>0</v>
          </cell>
        </row>
        <row r="46">
          <cell r="D46">
            <v>751329</v>
          </cell>
          <cell r="E46">
            <v>441847.8230000004</v>
          </cell>
          <cell r="F46">
            <v>60031.035500000056</v>
          </cell>
          <cell r="G46">
            <v>122638.50847178273</v>
          </cell>
          <cell r="H46">
            <v>122483.01257312654</v>
          </cell>
        </row>
      </sheetData>
      <sheetData sheetId="6">
        <row r="8">
          <cell r="D8">
            <v>787</v>
          </cell>
          <cell r="E8">
            <v>7951.5</v>
          </cell>
          <cell r="F8">
            <v>-25522.900000000373</v>
          </cell>
          <cell r="G8">
            <v>-75165.30000000075</v>
          </cell>
          <cell r="H8">
            <v>0</v>
          </cell>
        </row>
        <row r="11">
          <cell r="D11">
            <v>-302</v>
          </cell>
          <cell r="E11">
            <v>-61</v>
          </cell>
          <cell r="F11">
            <v>-62.813</v>
          </cell>
          <cell r="G11">
            <v>122.91868999999996</v>
          </cell>
          <cell r="H11">
            <v>0</v>
          </cell>
        </row>
        <row r="12">
          <cell r="D12">
            <v>-302</v>
          </cell>
          <cell r="E12">
            <v>-61</v>
          </cell>
          <cell r="F12">
            <v>-62.813</v>
          </cell>
          <cell r="G12">
            <v>0</v>
          </cell>
          <cell r="H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D14" t="str">
            <v>M</v>
          </cell>
          <cell r="E14" t="str">
            <v>M</v>
          </cell>
          <cell r="F14" t="str">
            <v>M</v>
          </cell>
          <cell r="G14">
            <v>122.91868999999996</v>
          </cell>
          <cell r="H14">
            <v>0</v>
          </cell>
        </row>
        <row r="15">
          <cell r="D15" t="str">
            <v>M</v>
          </cell>
          <cell r="E15" t="str">
            <v>M</v>
          </cell>
          <cell r="F15" t="str">
            <v>M</v>
          </cell>
          <cell r="G15" t="str">
            <v>M</v>
          </cell>
          <cell r="H15" t="str">
            <v>M</v>
          </cell>
        </row>
        <row r="20">
          <cell r="D20" t="str">
            <v>M</v>
          </cell>
          <cell r="E20" t="str">
            <v>M</v>
          </cell>
          <cell r="F20" t="str">
            <v>M</v>
          </cell>
          <cell r="G20" t="str">
            <v>M</v>
          </cell>
          <cell r="H20" t="str">
            <v>M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6">
          <cell r="D26">
            <v>23568</v>
          </cell>
          <cell r="E26">
            <v>22367</v>
          </cell>
          <cell r="F26">
            <v>27746.14899999993</v>
          </cell>
          <cell r="G26">
            <v>12400.550815000022</v>
          </cell>
          <cell r="H26">
            <v>-4977.200000000002</v>
          </cell>
        </row>
        <row r="27">
          <cell r="D27">
            <v>20</v>
          </cell>
          <cell r="E27">
            <v>-24</v>
          </cell>
          <cell r="F27">
            <v>50</v>
          </cell>
          <cell r="G27" t="str">
            <v>L</v>
          </cell>
          <cell r="H27" t="str">
            <v>L</v>
          </cell>
        </row>
        <row r="28">
          <cell r="D28">
            <v>-579</v>
          </cell>
          <cell r="E28">
            <v>1691</v>
          </cell>
          <cell r="F28">
            <v>1803</v>
          </cell>
          <cell r="G28">
            <v>-302</v>
          </cell>
          <cell r="H28">
            <v>69.8</v>
          </cell>
        </row>
        <row r="29">
          <cell r="D29">
            <v>27839</v>
          </cell>
          <cell r="E29">
            <v>13056</v>
          </cell>
          <cell r="F29">
            <v>26854</v>
          </cell>
          <cell r="G29">
            <v>14935</v>
          </cell>
          <cell r="H29">
            <v>-5047.000000000002</v>
          </cell>
        </row>
        <row r="30">
          <cell r="D30">
            <v>-3712</v>
          </cell>
          <cell r="E30">
            <v>7644</v>
          </cell>
          <cell r="F30">
            <v>-960.8510000000715</v>
          </cell>
          <cell r="G30">
            <v>-2232.449184999977</v>
          </cell>
          <cell r="H30">
            <v>0</v>
          </cell>
        </row>
        <row r="31">
          <cell r="D31">
            <v>-4826</v>
          </cell>
          <cell r="E31">
            <v>11767</v>
          </cell>
          <cell r="F31">
            <v>738</v>
          </cell>
          <cell r="G31">
            <v>55.914660000000026</v>
          </cell>
          <cell r="H31">
            <v>-100</v>
          </cell>
        </row>
        <row r="32">
          <cell r="D32">
            <v>-4626</v>
          </cell>
          <cell r="E32">
            <v>11981</v>
          </cell>
          <cell r="F32">
            <v>587</v>
          </cell>
          <cell r="G32">
            <v>-76</v>
          </cell>
          <cell r="H32">
            <v>-50</v>
          </cell>
        </row>
        <row r="33">
          <cell r="D33">
            <v>-200</v>
          </cell>
          <cell r="E33">
            <v>-214</v>
          </cell>
          <cell r="F33">
            <v>151</v>
          </cell>
          <cell r="G33">
            <v>131.91466000000003</v>
          </cell>
          <cell r="H33">
            <v>-50</v>
          </cell>
        </row>
        <row r="35">
          <cell r="D35" t="str">
            <v>M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</row>
        <row r="36"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</row>
        <row r="40">
          <cell r="D40">
            <v>118749</v>
          </cell>
          <cell r="E40">
            <v>4032</v>
          </cell>
          <cell r="F40">
            <v>6300</v>
          </cell>
          <cell r="G40">
            <v>39327</v>
          </cell>
          <cell r="H40">
            <v>12358.999999999995</v>
          </cell>
        </row>
        <row r="41">
          <cell r="D41">
            <v>117562</v>
          </cell>
          <cell r="E41">
            <v>513</v>
          </cell>
          <cell r="F41">
            <v>0</v>
          </cell>
          <cell r="G41">
            <v>30083</v>
          </cell>
          <cell r="H41">
            <v>0</v>
          </cell>
        </row>
        <row r="42">
          <cell r="D42">
            <v>1187</v>
          </cell>
          <cell r="E42">
            <v>3519</v>
          </cell>
          <cell r="F42">
            <v>6300</v>
          </cell>
          <cell r="G42">
            <v>9244</v>
          </cell>
          <cell r="H42">
            <v>12358.999999999995</v>
          </cell>
        </row>
        <row r="45">
          <cell r="D45">
            <v>137976</v>
          </cell>
          <cell r="E45">
            <v>46056.5</v>
          </cell>
          <cell r="F45">
            <v>9198.435999999558</v>
          </cell>
          <cell r="G45">
            <v>-23258.915835000713</v>
          </cell>
          <cell r="H45">
            <v>7281.799999999993</v>
          </cell>
        </row>
      </sheetData>
      <sheetData sheetId="7">
        <row r="10">
          <cell r="D10">
            <v>770316.5</v>
          </cell>
          <cell r="E10">
            <v>672573.8492009996</v>
          </cell>
          <cell r="F10">
            <v>527466.8660362225</v>
          </cell>
          <cell r="G10">
            <v>646684.8510871279</v>
          </cell>
        </row>
        <row r="12">
          <cell r="D12">
            <v>-272395</v>
          </cell>
          <cell r="E12">
            <v>271080</v>
          </cell>
          <cell r="F12">
            <v>84197.99999999994</v>
          </cell>
          <cell r="G12">
            <v>156451</v>
          </cell>
        </row>
        <row r="13">
          <cell r="D13">
            <v>-432921</v>
          </cell>
          <cell r="E13">
            <v>241815</v>
          </cell>
          <cell r="F13">
            <v>-300562</v>
          </cell>
          <cell r="G13">
            <v>702516</v>
          </cell>
        </row>
        <row r="14">
          <cell r="D14">
            <v>79444</v>
          </cell>
          <cell r="E14">
            <v>-113652</v>
          </cell>
          <cell r="F14">
            <v>-670</v>
          </cell>
          <cell r="G14">
            <v>-33089</v>
          </cell>
        </row>
        <row r="15">
          <cell r="D15">
            <v>-8209</v>
          </cell>
          <cell r="E15">
            <v>-9358</v>
          </cell>
          <cell r="F15">
            <v>3469</v>
          </cell>
          <cell r="G15">
            <v>-6158</v>
          </cell>
        </row>
        <row r="16">
          <cell r="D16">
            <v>23413.058234000113</v>
          </cell>
          <cell r="E16">
            <v>39555</v>
          </cell>
          <cell r="F16">
            <v>70725.07300000021</v>
          </cell>
          <cell r="G16">
            <v>59812.163427000145</v>
          </cell>
        </row>
        <row r="17">
          <cell r="D17">
            <v>-31622.058234000113</v>
          </cell>
          <cell r="E17">
            <v>-48913</v>
          </cell>
          <cell r="F17">
            <v>-67256.07300000021</v>
          </cell>
          <cell r="G17">
            <v>-65970.16342700014</v>
          </cell>
        </row>
        <row r="18">
          <cell r="D18">
            <v>0</v>
          </cell>
          <cell r="E18">
            <v>14000</v>
          </cell>
          <cell r="F18">
            <v>-14000</v>
          </cell>
          <cell r="G18">
            <v>0</v>
          </cell>
        </row>
        <row r="19">
          <cell r="D19">
            <v>-8209</v>
          </cell>
          <cell r="E19">
            <v>-23358</v>
          </cell>
          <cell r="F19">
            <v>17469</v>
          </cell>
          <cell r="G19">
            <v>-6158</v>
          </cell>
        </row>
        <row r="20">
          <cell r="D20">
            <v>23413.058234000007</v>
          </cell>
          <cell r="E20">
            <v>25555</v>
          </cell>
          <cell r="F20">
            <v>70725.073</v>
          </cell>
          <cell r="G20">
            <v>59812.163427</v>
          </cell>
        </row>
        <row r="21">
          <cell r="D21">
            <v>-31622.058234000007</v>
          </cell>
          <cell r="E21">
            <v>-48913</v>
          </cell>
          <cell r="F21">
            <v>-53256.073000000004</v>
          </cell>
          <cell r="G21">
            <v>-65970.163427</v>
          </cell>
        </row>
        <row r="22">
          <cell r="D22">
            <v>-105495</v>
          </cell>
          <cell r="E22">
            <v>122536</v>
          </cell>
          <cell r="F22">
            <v>129631</v>
          </cell>
          <cell r="G22">
            <v>-13312</v>
          </cell>
        </row>
        <row r="23">
          <cell r="D23">
            <v>-235648</v>
          </cell>
          <cell r="E23">
            <v>-1133</v>
          </cell>
          <cell r="F23">
            <v>-81256</v>
          </cell>
          <cell r="G23">
            <v>-3517</v>
          </cell>
        </row>
        <row r="24">
          <cell r="D24">
            <v>130153</v>
          </cell>
          <cell r="E24">
            <v>123669</v>
          </cell>
          <cell r="F24">
            <v>210887</v>
          </cell>
          <cell r="G24">
            <v>-9795</v>
          </cell>
        </row>
        <row r="25">
          <cell r="D25">
            <v>163049.81787</v>
          </cell>
          <cell r="E25">
            <v>210533.50621</v>
          </cell>
          <cell r="F25">
            <v>230830.2745</v>
          </cell>
          <cell r="G25">
            <v>91589.65866672</v>
          </cell>
        </row>
        <row r="26">
          <cell r="D26">
            <v>-32896.81787</v>
          </cell>
          <cell r="E26">
            <v>-86864.50620999999</v>
          </cell>
          <cell r="F26">
            <v>-19943.2745</v>
          </cell>
          <cell r="G26">
            <v>-101384.65866672</v>
          </cell>
        </row>
        <row r="27">
          <cell r="D27">
            <v>-114080</v>
          </cell>
          <cell r="E27">
            <v>-97483</v>
          </cell>
          <cell r="F27">
            <v>-267607</v>
          </cell>
          <cell r="G27">
            <v>-126178</v>
          </cell>
        </row>
        <row r="28">
          <cell r="D28">
            <v>309276</v>
          </cell>
          <cell r="E28">
            <v>127296</v>
          </cell>
          <cell r="F28">
            <v>519982.99999999994</v>
          </cell>
          <cell r="G28">
            <v>-367196</v>
          </cell>
        </row>
        <row r="29">
          <cell r="D29">
            <v>-410</v>
          </cell>
          <cell r="E29">
            <v>-74</v>
          </cell>
          <cell r="F29">
            <v>-46</v>
          </cell>
          <cell r="G29">
            <v>-132</v>
          </cell>
        </row>
        <row r="31">
          <cell r="D31">
            <v>194644.9999999996</v>
          </cell>
          <cell r="E31">
            <v>520502.0000000013</v>
          </cell>
          <cell r="F31">
            <v>277642.99999999866</v>
          </cell>
          <cell r="G31">
            <v>-280551.9999999999</v>
          </cell>
        </row>
        <row r="32">
          <cell r="D32">
            <v>32366</v>
          </cell>
          <cell r="E32">
            <v>68559</v>
          </cell>
          <cell r="F32">
            <v>19983</v>
          </cell>
          <cell r="G32">
            <v>27616</v>
          </cell>
        </row>
        <row r="33">
          <cell r="D33">
            <v>-53871</v>
          </cell>
          <cell r="E33">
            <v>-24399</v>
          </cell>
          <cell r="F33">
            <v>191572</v>
          </cell>
          <cell r="G33">
            <v>-273628</v>
          </cell>
        </row>
        <row r="34">
          <cell r="D34">
            <v>6963</v>
          </cell>
          <cell r="E34">
            <v>1765</v>
          </cell>
          <cell r="F34">
            <v>522</v>
          </cell>
          <cell r="G34">
            <v>921</v>
          </cell>
        </row>
        <row r="36">
          <cell r="D36">
            <v>-50567.00000000001</v>
          </cell>
          <cell r="E36">
            <v>-316628.9999999996</v>
          </cell>
          <cell r="F36">
            <v>-177497</v>
          </cell>
          <cell r="G36">
            <v>-107745</v>
          </cell>
        </row>
        <row r="37">
          <cell r="D37">
            <v>17742.000000000004</v>
          </cell>
          <cell r="E37">
            <v>142215.00000000003</v>
          </cell>
          <cell r="F37">
            <v>35951</v>
          </cell>
          <cell r="G37">
            <v>48660.00000000002</v>
          </cell>
        </row>
        <row r="38">
          <cell r="D38">
            <v>18299.852350999998</v>
          </cell>
          <cell r="E38">
            <v>76129.03816999996</v>
          </cell>
          <cell r="F38">
            <v>99876.09197300002</v>
          </cell>
          <cell r="G38">
            <v>90875.84501100001</v>
          </cell>
        </row>
        <row r="40">
          <cell r="D40">
            <v>223712.14764899958</v>
          </cell>
          <cell r="E40">
            <v>521612.96183000086</v>
          </cell>
          <cell r="F40">
            <v>98129.90802699863</v>
          </cell>
          <cell r="G40">
            <v>-67251.84501099994</v>
          </cell>
        </row>
        <row r="41">
          <cell r="D41">
            <v>0</v>
          </cell>
          <cell r="E41">
            <v>51249</v>
          </cell>
          <cell r="F41">
            <v>9106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4">
          <cell r="D44">
            <v>-30372.50000000006</v>
          </cell>
          <cell r="E44">
            <v>-26221.849200999714</v>
          </cell>
          <cell r="F44">
            <v>-243.86603622265102</v>
          </cell>
          <cell r="G44">
            <v>-4029.8510871278995</v>
          </cell>
        </row>
        <row r="45">
          <cell r="D45">
            <v>-30372.50000000006</v>
          </cell>
          <cell r="E45">
            <v>-26221.849200999714</v>
          </cell>
          <cell r="F45">
            <v>-243.86603622265102</v>
          </cell>
          <cell r="G45">
            <v>-4029.8510871278995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D48">
            <v>662193.9999999995</v>
          </cell>
          <cell r="E48">
            <v>1437934.0000000012</v>
          </cell>
          <cell r="F48">
            <v>889063.9999999985</v>
          </cell>
          <cell r="G48">
            <v>518554.0000000001</v>
          </cell>
        </row>
      </sheetData>
      <sheetData sheetId="8">
        <row r="10">
          <cell r="D10">
            <v>1659621.5</v>
          </cell>
          <cell r="E10">
            <v>1160478.172201</v>
          </cell>
          <cell r="F10">
            <v>596696.3375362222</v>
          </cell>
          <cell r="G10">
            <v>746064.44372391</v>
          </cell>
        </row>
        <row r="12">
          <cell r="D12">
            <v>-537009</v>
          </cell>
          <cell r="E12">
            <v>245551</v>
          </cell>
          <cell r="F12">
            <v>72207</v>
          </cell>
          <cell r="G12">
            <v>286019</v>
          </cell>
        </row>
        <row r="13">
          <cell r="D13">
            <v>-524107.99999999994</v>
          </cell>
          <cell r="E13">
            <v>180179</v>
          </cell>
          <cell r="F13">
            <v>-324792</v>
          </cell>
          <cell r="G13">
            <v>603888</v>
          </cell>
        </row>
        <row r="14">
          <cell r="D14">
            <v>79241</v>
          </cell>
          <cell r="E14">
            <v>-114167</v>
          </cell>
          <cell r="F14">
            <v>11</v>
          </cell>
          <cell r="G14">
            <v>-32276.000000000004</v>
          </cell>
        </row>
        <row r="15">
          <cell r="D15">
            <v>-120060</v>
          </cell>
          <cell r="E15">
            <v>7149</v>
          </cell>
          <cell r="F15">
            <v>33048</v>
          </cell>
          <cell r="G15">
            <v>72617</v>
          </cell>
        </row>
        <row r="16">
          <cell r="D16">
            <v>3271468.5582339996</v>
          </cell>
          <cell r="E16">
            <v>1941500.8090000001</v>
          </cell>
          <cell r="F16">
            <v>2986347.1920000003</v>
          </cell>
          <cell r="G16">
            <v>3391288.7498830003</v>
          </cell>
        </row>
        <row r="17">
          <cell r="D17">
            <v>-3391528.5582339996</v>
          </cell>
          <cell r="E17">
            <v>-1934351.8090000001</v>
          </cell>
          <cell r="F17">
            <v>-2953299.1920000003</v>
          </cell>
          <cell r="G17">
            <v>-3318671.7498830003</v>
          </cell>
        </row>
        <row r="18">
          <cell r="D18">
            <v>-111768</v>
          </cell>
          <cell r="E18">
            <v>18871</v>
          </cell>
          <cell r="F18">
            <v>11892</v>
          </cell>
          <cell r="G18">
            <v>76653</v>
          </cell>
        </row>
        <row r="19">
          <cell r="D19">
            <v>-8292</v>
          </cell>
          <cell r="E19">
            <v>-11722</v>
          </cell>
          <cell r="F19">
            <v>21156</v>
          </cell>
          <cell r="G19">
            <v>-4035.9999999999995</v>
          </cell>
        </row>
        <row r="20">
          <cell r="D20">
            <v>6599.058234000007</v>
          </cell>
          <cell r="E20">
            <v>10141</v>
          </cell>
          <cell r="F20">
            <v>41348.828</v>
          </cell>
          <cell r="G20">
            <v>49669.663883</v>
          </cell>
        </row>
        <row r="21">
          <cell r="D21">
            <v>-14891.058234000007</v>
          </cell>
          <cell r="E21">
            <v>-21863</v>
          </cell>
          <cell r="F21">
            <v>-20192.828</v>
          </cell>
          <cell r="G21">
            <v>-53705.663883</v>
          </cell>
        </row>
        <row r="22">
          <cell r="D22">
            <v>-115416</v>
          </cell>
          <cell r="E22">
            <v>164558</v>
          </cell>
          <cell r="F22">
            <v>130699.00000000001</v>
          </cell>
          <cell r="G22">
            <v>-10019</v>
          </cell>
        </row>
        <row r="23">
          <cell r="D23">
            <v>-237256</v>
          </cell>
          <cell r="E23">
            <v>-969</v>
          </cell>
          <cell r="F23">
            <v>-81140</v>
          </cell>
          <cell r="G23">
            <v>-3983</v>
          </cell>
        </row>
        <row r="24">
          <cell r="D24">
            <v>121840</v>
          </cell>
          <cell r="E24">
            <v>165527</v>
          </cell>
          <cell r="F24">
            <v>211839</v>
          </cell>
          <cell r="G24">
            <v>-6036</v>
          </cell>
        </row>
        <row r="25">
          <cell r="D25">
            <v>153123</v>
          </cell>
          <cell r="E25">
            <v>248501.934</v>
          </cell>
          <cell r="F25">
            <v>228416.5</v>
          </cell>
          <cell r="G25">
            <v>88396.526</v>
          </cell>
        </row>
        <row r="26">
          <cell r="D26">
            <v>-31283</v>
          </cell>
          <cell r="E26">
            <v>-82974.934</v>
          </cell>
          <cell r="F26">
            <v>-16577.5</v>
          </cell>
          <cell r="G26">
            <v>-94432.526</v>
          </cell>
        </row>
        <row r="27">
          <cell r="D27">
            <v>-114080</v>
          </cell>
          <cell r="E27">
            <v>-97483</v>
          </cell>
          <cell r="F27">
            <v>-267607</v>
          </cell>
          <cell r="G27">
            <v>-126178</v>
          </cell>
        </row>
        <row r="28">
          <cell r="D28">
            <v>257619.00000000003</v>
          </cell>
          <cell r="E28">
            <v>105352</v>
          </cell>
          <cell r="F28">
            <v>500871</v>
          </cell>
          <cell r="G28">
            <v>-221947</v>
          </cell>
        </row>
        <row r="29">
          <cell r="D29">
            <v>-205</v>
          </cell>
          <cell r="E29">
            <v>-37</v>
          </cell>
          <cell r="F29">
            <v>-23</v>
          </cell>
          <cell r="G29">
            <v>-66</v>
          </cell>
        </row>
        <row r="31">
          <cell r="D31">
            <v>160621.00000000055</v>
          </cell>
          <cell r="E31">
            <v>503466.9999999977</v>
          </cell>
          <cell r="F31">
            <v>233547.00000000006</v>
          </cell>
          <cell r="G31">
            <v>-278278.99999999825</v>
          </cell>
        </row>
        <row r="32">
          <cell r="D32">
            <v>32366</v>
          </cell>
          <cell r="E32">
            <v>68559</v>
          </cell>
          <cell r="F32">
            <v>19983</v>
          </cell>
          <cell r="G32">
            <v>27616</v>
          </cell>
        </row>
        <row r="33">
          <cell r="D33">
            <v>-78689</v>
          </cell>
          <cell r="E33">
            <v>-27552</v>
          </cell>
          <cell r="F33">
            <v>156016</v>
          </cell>
          <cell r="G33">
            <v>-270301</v>
          </cell>
        </row>
        <row r="34">
          <cell r="D34">
            <v>6963</v>
          </cell>
          <cell r="E34">
            <v>1765</v>
          </cell>
          <cell r="F34">
            <v>522</v>
          </cell>
          <cell r="G34">
            <v>921</v>
          </cell>
        </row>
        <row r="36">
          <cell r="D36">
            <v>-50436.00000000333</v>
          </cell>
          <cell r="E36">
            <v>-316658.99999999796</v>
          </cell>
          <cell r="F36">
            <v>-177940</v>
          </cell>
          <cell r="G36">
            <v>-107905</v>
          </cell>
        </row>
        <row r="37">
          <cell r="D37">
            <v>15154.000000000004</v>
          </cell>
          <cell r="E37">
            <v>140756.99999999997</v>
          </cell>
          <cell r="F37">
            <v>35889.0000000001</v>
          </cell>
          <cell r="G37">
            <v>47917.99999999995</v>
          </cell>
        </row>
        <row r="38">
          <cell r="D38">
            <v>18299.852350999998</v>
          </cell>
          <cell r="E38">
            <v>76129.03816999996</v>
          </cell>
          <cell r="F38">
            <v>99876.09197300002</v>
          </cell>
          <cell r="G38">
            <v>90875.84501100001</v>
          </cell>
        </row>
        <row r="40">
          <cell r="D40">
            <v>216963.1476490039</v>
          </cell>
          <cell r="E40">
            <v>509218.96182999574</v>
          </cell>
          <cell r="F40">
            <v>98502.90802699991</v>
          </cell>
          <cell r="G40">
            <v>-67403.8450109982</v>
          </cell>
        </row>
        <row r="41">
          <cell r="D41">
            <v>0</v>
          </cell>
          <cell r="E41">
            <v>51249</v>
          </cell>
          <cell r="F41">
            <v>698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4">
          <cell r="D44">
            <v>-23283.499999999884</v>
          </cell>
          <cell r="E44">
            <v>-55150.17220100004</v>
          </cell>
          <cell r="F44">
            <v>-17664.33753622223</v>
          </cell>
          <cell r="G44">
            <v>-12991.443723909935</v>
          </cell>
        </row>
        <row r="45">
          <cell r="D45">
            <v>-23283.499999999884</v>
          </cell>
          <cell r="E45">
            <v>-55150.17220100004</v>
          </cell>
          <cell r="F45">
            <v>-17664.33753622223</v>
          </cell>
          <cell r="G45">
            <v>-12991.443723909935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D48">
            <v>1259950.0000000007</v>
          </cell>
          <cell r="E48">
            <v>1854345.9999999977</v>
          </cell>
          <cell r="F48">
            <v>884786</v>
          </cell>
          <cell r="G48">
            <v>740813.0000000019</v>
          </cell>
        </row>
        <row r="51">
          <cell r="D51">
            <v>22631717</v>
          </cell>
          <cell r="E51">
            <v>24481192</v>
          </cell>
          <cell r="F51">
            <v>25340086</v>
          </cell>
          <cell r="G51">
            <v>26004246</v>
          </cell>
        </row>
        <row r="52">
          <cell r="D52">
            <v>22645023</v>
          </cell>
          <cell r="E52">
            <v>24499369</v>
          </cell>
          <cell r="F52">
            <v>25384155</v>
          </cell>
          <cell r="G52">
            <v>26124968</v>
          </cell>
        </row>
        <row r="53">
          <cell r="D53">
            <v>13306</v>
          </cell>
          <cell r="E53">
            <v>18177</v>
          </cell>
          <cell r="F53">
            <v>44069</v>
          </cell>
          <cell r="G53">
            <v>120722.00000000001</v>
          </cell>
        </row>
      </sheetData>
      <sheetData sheetId="10">
        <row r="10">
          <cell r="D10">
            <v>-751329</v>
          </cell>
          <cell r="E10">
            <v>-441847.8230000004</v>
          </cell>
          <cell r="F10">
            <v>-60031.035500000056</v>
          </cell>
          <cell r="G10">
            <v>-122638.50847178273</v>
          </cell>
        </row>
        <row r="12">
          <cell r="D12">
            <v>114898</v>
          </cell>
          <cell r="E12">
            <v>-5517</v>
          </cell>
          <cell r="F12">
            <v>17952</v>
          </cell>
          <cell r="G12">
            <v>304334</v>
          </cell>
        </row>
        <row r="13">
          <cell r="D13">
            <v>80321</v>
          </cell>
          <cell r="E13">
            <v>57555</v>
          </cell>
          <cell r="F13">
            <v>16946</v>
          </cell>
          <cell r="G13">
            <v>186931</v>
          </cell>
        </row>
        <row r="14">
          <cell r="D14">
            <v>2746</v>
          </cell>
          <cell r="E14">
            <v>-3461</v>
          </cell>
          <cell r="F14">
            <v>11997</v>
          </cell>
          <cell r="G14">
            <v>121200</v>
          </cell>
        </row>
        <row r="15">
          <cell r="D15">
            <v>124</v>
          </cell>
          <cell r="E15">
            <v>-11634</v>
          </cell>
          <cell r="F15">
            <v>-3621</v>
          </cell>
          <cell r="G15">
            <v>-2073</v>
          </cell>
        </row>
        <row r="16">
          <cell r="D16">
            <v>16808</v>
          </cell>
          <cell r="E16">
            <v>15414</v>
          </cell>
          <cell r="F16">
            <v>29353.873</v>
          </cell>
          <cell r="G16">
            <v>10142.499544</v>
          </cell>
        </row>
        <row r="17">
          <cell r="D17">
            <v>-16684</v>
          </cell>
          <cell r="E17">
            <v>-27048</v>
          </cell>
          <cell r="F17">
            <v>-32974.873</v>
          </cell>
          <cell r="G17">
            <v>-12215.499544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124</v>
          </cell>
          <cell r="E19">
            <v>-11634</v>
          </cell>
          <cell r="F19">
            <v>-3621</v>
          </cell>
          <cell r="G19">
            <v>-2073</v>
          </cell>
        </row>
        <row r="20">
          <cell r="D20">
            <v>16808</v>
          </cell>
          <cell r="E20">
            <v>15414</v>
          </cell>
          <cell r="F20">
            <v>29353.873</v>
          </cell>
          <cell r="G20">
            <v>10142.499544</v>
          </cell>
        </row>
        <row r="21">
          <cell r="D21">
            <v>-16684</v>
          </cell>
          <cell r="E21">
            <v>-27048</v>
          </cell>
          <cell r="F21">
            <v>-32974.873</v>
          </cell>
          <cell r="G21">
            <v>-12215.499544</v>
          </cell>
        </row>
        <row r="22">
          <cell r="D22">
            <v>9921</v>
          </cell>
          <cell r="E22">
            <v>-42022</v>
          </cell>
          <cell r="F22">
            <v>-1068</v>
          </cell>
          <cell r="G22">
            <v>-3293</v>
          </cell>
        </row>
        <row r="23">
          <cell r="D23">
            <v>1608</v>
          </cell>
          <cell r="E23">
            <v>-164.00000000000003</v>
          </cell>
          <cell r="F23">
            <v>-115.99999999999999</v>
          </cell>
          <cell r="G23">
            <v>466</v>
          </cell>
        </row>
        <row r="24">
          <cell r="D24">
            <v>8313</v>
          </cell>
          <cell r="E24">
            <v>-41858</v>
          </cell>
          <cell r="F24">
            <v>-952</v>
          </cell>
          <cell r="G24">
            <v>-3759</v>
          </cell>
        </row>
        <row r="25">
          <cell r="D25">
            <v>9926.81787</v>
          </cell>
          <cell r="E25">
            <v>3831.5722100000003</v>
          </cell>
          <cell r="F25">
            <v>2413.7745</v>
          </cell>
          <cell r="G25">
            <v>3193.13266672</v>
          </cell>
        </row>
        <row r="26">
          <cell r="D26">
            <v>-1613.8178700000008</v>
          </cell>
          <cell r="E26">
            <v>-45689.57221</v>
          </cell>
          <cell r="F26">
            <v>-3365.7745</v>
          </cell>
          <cell r="G26">
            <v>-6952.13266672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21991</v>
          </cell>
          <cell r="E28">
            <v>-5918</v>
          </cell>
          <cell r="F28">
            <v>-6279</v>
          </cell>
          <cell r="G28">
            <v>1635</v>
          </cell>
        </row>
        <row r="29">
          <cell r="D29">
            <v>-205</v>
          </cell>
          <cell r="E29">
            <v>-37</v>
          </cell>
          <cell r="F29">
            <v>-23</v>
          </cell>
          <cell r="G29">
            <v>-66</v>
          </cell>
        </row>
        <row r="31">
          <cell r="D31">
            <v>37146.99999999988</v>
          </cell>
          <cell r="E31">
            <v>8615</v>
          </cell>
          <cell r="F31">
            <v>44362</v>
          </cell>
          <cell r="G31">
            <v>-159457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28348</v>
          </cell>
          <cell r="E33">
            <v>-6334</v>
          </cell>
          <cell r="F33">
            <v>35632</v>
          </cell>
          <cell r="G33">
            <v>-159462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629</v>
          </cell>
          <cell r="E37">
            <v>1799</v>
          </cell>
          <cell r="F37">
            <v>-4.0000000000000036</v>
          </cell>
          <cell r="G37">
            <v>-54.99999999999999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40">
          <cell r="D40">
            <v>8169.999999999884</v>
          </cell>
          <cell r="E40">
            <v>13150</v>
          </cell>
          <cell r="F40">
            <v>326</v>
          </cell>
          <cell r="G40">
            <v>60</v>
          </cell>
        </row>
        <row r="41">
          <cell r="D41">
            <v>0</v>
          </cell>
          <cell r="E41">
            <v>0</v>
          </cell>
          <cell r="F41">
            <v>8408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4">
          <cell r="D44">
            <v>-8692</v>
          </cell>
          <cell r="E44">
            <v>20782.823000000382</v>
          </cell>
          <cell r="F44">
            <v>12313.035500000056</v>
          </cell>
          <cell r="G44">
            <v>-2280.4915282172733</v>
          </cell>
        </row>
        <row r="45">
          <cell r="D45">
            <v>-8692</v>
          </cell>
          <cell r="E45">
            <v>20782.823000000382</v>
          </cell>
          <cell r="F45">
            <v>12313.035500000056</v>
          </cell>
          <cell r="G45">
            <v>-2280.4915282172733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D48">
            <v>-607976.0000000001</v>
          </cell>
          <cell r="E48">
            <v>-417967</v>
          </cell>
          <cell r="F48">
            <v>14596.000000000004</v>
          </cell>
          <cell r="G48">
            <v>19958</v>
          </cell>
        </row>
        <row r="51">
          <cell r="D51">
            <v>435226</v>
          </cell>
          <cell r="E51">
            <v>24250.999999999996</v>
          </cell>
          <cell r="F51">
            <v>33263</v>
          </cell>
          <cell r="G51">
            <v>-156046</v>
          </cell>
        </row>
        <row r="52">
          <cell r="D52">
            <v>463714</v>
          </cell>
          <cell r="E52">
            <v>45747</v>
          </cell>
          <cell r="F52">
            <v>60343</v>
          </cell>
          <cell r="G52">
            <v>80301</v>
          </cell>
        </row>
        <row r="53">
          <cell r="D53">
            <v>28488</v>
          </cell>
          <cell r="E53">
            <v>21496.000000000004</v>
          </cell>
          <cell r="F53">
            <v>27080.000000000004</v>
          </cell>
          <cell r="G53">
            <v>236347</v>
          </cell>
        </row>
      </sheetData>
      <sheetData sheetId="11">
        <row r="10">
          <cell r="D10">
            <v>-137976</v>
          </cell>
          <cell r="E10">
            <v>-46056.5</v>
          </cell>
          <cell r="F10">
            <v>-9198.435999999558</v>
          </cell>
          <cell r="G10">
            <v>23258.915835000713</v>
          </cell>
        </row>
        <row r="12">
          <cell r="D12">
            <v>28124</v>
          </cell>
          <cell r="E12">
            <v>33306</v>
          </cell>
          <cell r="F12">
            <v>30059</v>
          </cell>
          <cell r="G12">
            <v>25267</v>
          </cell>
        </row>
        <row r="13">
          <cell r="D13">
            <v>-1501</v>
          </cell>
          <cell r="E13">
            <v>5446</v>
          </cell>
          <cell r="F13">
            <v>4734</v>
          </cell>
          <cell r="G13">
            <v>14234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-41</v>
          </cell>
          <cell r="E15">
            <v>-2</v>
          </cell>
          <cell r="F15">
            <v>-66</v>
          </cell>
          <cell r="G15">
            <v>-49</v>
          </cell>
        </row>
        <row r="16">
          <cell r="D16">
            <v>6</v>
          </cell>
          <cell r="E16">
            <v>0</v>
          </cell>
          <cell r="F16">
            <v>22.372</v>
          </cell>
          <cell r="G16">
            <v>0</v>
          </cell>
        </row>
        <row r="17">
          <cell r="D17">
            <v>-47</v>
          </cell>
          <cell r="E17">
            <v>-2</v>
          </cell>
          <cell r="F17">
            <v>-88.372</v>
          </cell>
          <cell r="G17">
            <v>-49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-41</v>
          </cell>
          <cell r="E19">
            <v>-2</v>
          </cell>
          <cell r="F19">
            <v>-66</v>
          </cell>
          <cell r="G19">
            <v>-49</v>
          </cell>
        </row>
        <row r="20">
          <cell r="D20">
            <v>6</v>
          </cell>
          <cell r="E20">
            <v>0</v>
          </cell>
          <cell r="F20">
            <v>22.372</v>
          </cell>
          <cell r="G20">
            <v>0</v>
          </cell>
        </row>
        <row r="21">
          <cell r="D21">
            <v>-47</v>
          </cell>
          <cell r="E21">
            <v>-2</v>
          </cell>
          <cell r="F21">
            <v>-88.372</v>
          </cell>
          <cell r="G21">
            <v>-49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29666</v>
          </cell>
          <cell r="E28">
            <v>27862</v>
          </cell>
          <cell r="F28">
            <v>25391</v>
          </cell>
          <cell r="G28">
            <v>11082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1">
          <cell r="D31">
            <v>-3530</v>
          </cell>
          <cell r="E31">
            <v>9487</v>
          </cell>
          <cell r="F31">
            <v>-75.99999999999636</v>
          </cell>
          <cell r="G31">
            <v>-1831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-3530</v>
          </cell>
          <cell r="E33">
            <v>9487</v>
          </cell>
          <cell r="F33">
            <v>-76</v>
          </cell>
          <cell r="G33">
            <v>-1831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40">
          <cell r="D40">
            <v>0</v>
          </cell>
          <cell r="E40">
            <v>0</v>
          </cell>
          <cell r="F40">
            <v>3.637978807091713E-12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4">
          <cell r="D44">
            <v>1603</v>
          </cell>
          <cell r="E44">
            <v>8145.5</v>
          </cell>
          <cell r="F44">
            <v>5107.435999999561</v>
          </cell>
          <cell r="G44">
            <v>11242.084164999287</v>
          </cell>
        </row>
        <row r="45">
          <cell r="D45">
            <v>1603</v>
          </cell>
          <cell r="E45">
            <v>8145.5</v>
          </cell>
          <cell r="F45">
            <v>5107.435999999561</v>
          </cell>
          <cell r="G45">
            <v>11242.084164999287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D48">
            <v>-111779</v>
          </cell>
          <cell r="E48">
            <v>4882</v>
          </cell>
          <cell r="F48">
            <v>25892.000000000004</v>
          </cell>
          <cell r="G48">
            <v>57937</v>
          </cell>
        </row>
        <row r="51">
          <cell r="D51">
            <v>9302</v>
          </cell>
          <cell r="E51">
            <v>8736</v>
          </cell>
          <cell r="F51">
            <v>29894</v>
          </cell>
          <cell r="G51">
            <v>73597</v>
          </cell>
        </row>
        <row r="52">
          <cell r="D52">
            <v>13295</v>
          </cell>
          <cell r="E52">
            <v>18177</v>
          </cell>
          <cell r="F52">
            <v>44069</v>
          </cell>
          <cell r="G52">
            <v>102006</v>
          </cell>
        </row>
        <row r="53">
          <cell r="D53">
            <v>3993</v>
          </cell>
          <cell r="E53">
            <v>9441</v>
          </cell>
          <cell r="F53">
            <v>14175</v>
          </cell>
          <cell r="G53">
            <v>28409</v>
          </cell>
        </row>
      </sheetData>
      <sheetData sheetId="12">
        <row r="10">
          <cell r="F10">
            <v>466554</v>
          </cell>
          <cell r="G10">
            <v>499731</v>
          </cell>
          <cell r="H10">
            <v>336337</v>
          </cell>
          <cell r="I10">
            <v>382276</v>
          </cell>
          <cell r="J10" t="str">
            <v>L</v>
          </cell>
        </row>
        <row r="16">
          <cell r="F16" t="str">
            <v>L</v>
          </cell>
          <cell r="G16" t="str">
            <v>L</v>
          </cell>
          <cell r="H16" t="str">
            <v>L</v>
          </cell>
          <cell r="I16" t="str">
            <v>L</v>
          </cell>
          <cell r="J16" t="str">
            <v>L</v>
          </cell>
        </row>
        <row r="38">
          <cell r="F38">
            <v>29338999</v>
          </cell>
          <cell r="G38">
            <v>31041960</v>
          </cell>
          <cell r="H38">
            <v>32404185</v>
          </cell>
          <cell r="I38" t="str">
            <v>L</v>
          </cell>
          <cell r="J38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H13" sqref="H13"/>
    </sheetView>
  </sheetViews>
  <sheetFormatPr defaultColWidth="9.77734375" defaultRowHeight="15"/>
  <cols>
    <col min="1" max="1" width="9.77734375" style="122" customWidth="1"/>
    <col min="2" max="2" width="3.77734375" style="122" customWidth="1"/>
    <col min="3" max="3" width="54.10546875" style="122" customWidth="1"/>
    <col min="4" max="4" width="10.99609375" style="122" customWidth="1"/>
    <col min="5" max="6" width="10.77734375" style="122" customWidth="1"/>
    <col min="7" max="8" width="10.6640625" style="122" customWidth="1"/>
    <col min="9" max="9" width="13.4453125" style="122" customWidth="1"/>
    <col min="10" max="10" width="59.88671875" style="122" customWidth="1"/>
    <col min="11" max="11" width="5.3359375" style="122" customWidth="1"/>
    <col min="12" max="12" width="0.9921875" style="122" customWidth="1"/>
    <col min="13" max="13" width="0.55078125" style="122" customWidth="1"/>
    <col min="14" max="14" width="9.77734375" style="122" customWidth="1"/>
    <col min="15" max="15" width="40.77734375" style="122" customWidth="1"/>
    <col min="16" max="16384" width="9.77734375" style="122" customWidth="1"/>
  </cols>
  <sheetData>
    <row r="1" spans="2:12" ht="33">
      <c r="B1" s="162"/>
      <c r="D1" s="123"/>
      <c r="E1" s="123"/>
      <c r="F1" s="123"/>
      <c r="G1" s="123"/>
      <c r="H1" s="123"/>
      <c r="I1" s="123"/>
      <c r="J1" s="123"/>
      <c r="K1" s="123"/>
      <c r="L1" s="123"/>
    </row>
    <row r="2" spans="3:14" ht="33">
      <c r="C2" s="123"/>
      <c r="D2" s="123"/>
      <c r="E2" s="123"/>
      <c r="F2" s="123"/>
      <c r="G2" s="123"/>
      <c r="H2" s="123"/>
      <c r="I2" s="123"/>
      <c r="J2" s="123"/>
      <c r="K2" s="123"/>
      <c r="L2" s="123"/>
      <c r="N2" s="124"/>
    </row>
    <row r="3" spans="2:12" ht="39.75">
      <c r="B3" s="125"/>
      <c r="C3" s="126" t="s">
        <v>12</v>
      </c>
      <c r="D3" s="126"/>
      <c r="E3" s="127"/>
      <c r="F3" s="127"/>
      <c r="G3" s="128"/>
      <c r="H3" s="128"/>
      <c r="I3" s="128"/>
      <c r="J3" s="128"/>
      <c r="K3" s="128"/>
      <c r="L3" s="128"/>
    </row>
    <row r="4" spans="1:14" s="258" customFormat="1" ht="40.5">
      <c r="A4" s="122"/>
      <c r="B4" s="125"/>
      <c r="C4" s="131" t="s">
        <v>162</v>
      </c>
      <c r="D4" s="130"/>
      <c r="E4" s="127"/>
      <c r="F4" s="127"/>
      <c r="G4" s="128"/>
      <c r="H4" s="128"/>
      <c r="I4" s="128"/>
      <c r="J4" s="128"/>
      <c r="K4" s="128"/>
      <c r="L4" s="128"/>
      <c r="M4" s="122"/>
      <c r="N4" s="122"/>
    </row>
    <row r="5" spans="1:14" s="258" customFormat="1" ht="40.5">
      <c r="A5" s="122"/>
      <c r="B5" s="125"/>
      <c r="C5" s="131" t="s">
        <v>163</v>
      </c>
      <c r="D5" s="130"/>
      <c r="E5" s="127"/>
      <c r="F5" s="127"/>
      <c r="G5" s="128"/>
      <c r="H5" s="128"/>
      <c r="I5" s="128"/>
      <c r="J5" s="128"/>
      <c r="K5" s="128"/>
      <c r="L5" s="128"/>
      <c r="M5" s="122"/>
      <c r="N5" s="122"/>
    </row>
    <row r="6" spans="2:12" ht="40.5">
      <c r="B6" s="125"/>
      <c r="C6" s="129"/>
      <c r="D6" s="130"/>
      <c r="E6" s="127"/>
      <c r="F6" s="127"/>
      <c r="G6" s="128"/>
      <c r="H6" s="128"/>
      <c r="I6" s="128"/>
      <c r="J6" s="128"/>
      <c r="K6" s="128"/>
      <c r="L6" s="128"/>
    </row>
    <row r="7" spans="2:12" ht="40.5">
      <c r="B7" s="125"/>
      <c r="C7" s="131"/>
      <c r="D7" s="130"/>
      <c r="E7" s="127"/>
      <c r="F7" s="127"/>
      <c r="G7" s="128"/>
      <c r="H7" s="128"/>
      <c r="I7" s="128"/>
      <c r="J7" s="128"/>
      <c r="K7" s="128"/>
      <c r="L7" s="128"/>
    </row>
    <row r="8" spans="2:12" ht="10.5" customHeight="1" thickBot="1">
      <c r="B8" s="125"/>
      <c r="C8" s="131"/>
      <c r="D8" s="135"/>
      <c r="E8" s="136"/>
      <c r="F8" s="136"/>
      <c r="G8" s="137"/>
      <c r="H8" s="137"/>
      <c r="I8" s="137"/>
      <c r="J8" s="128"/>
      <c r="K8" s="128"/>
      <c r="L8" s="128"/>
    </row>
    <row r="9" spans="2:12" ht="10.5" customHeight="1">
      <c r="B9" s="125"/>
      <c r="C9" s="131"/>
      <c r="D9" s="132"/>
      <c r="E9" s="133"/>
      <c r="F9" s="133"/>
      <c r="G9" s="134"/>
      <c r="H9" s="134"/>
      <c r="I9" s="134"/>
      <c r="J9" s="128"/>
      <c r="K9" s="128"/>
      <c r="L9" s="128"/>
    </row>
    <row r="10" spans="2:12" ht="42">
      <c r="B10" s="125"/>
      <c r="C10" s="138" t="s">
        <v>164</v>
      </c>
      <c r="D10" s="132"/>
      <c r="E10" s="133"/>
      <c r="F10" s="133"/>
      <c r="G10" s="134"/>
      <c r="H10" s="134"/>
      <c r="I10" s="134"/>
      <c r="J10" s="128"/>
      <c r="K10" s="128"/>
      <c r="L10" s="128"/>
    </row>
    <row r="11" spans="2:12" ht="32.25" customHeight="1">
      <c r="B11" s="125"/>
      <c r="G11" s="128"/>
      <c r="H11" s="128"/>
      <c r="I11" s="128"/>
      <c r="J11" s="128"/>
      <c r="K11" s="128"/>
      <c r="L11" s="128"/>
    </row>
    <row r="12" spans="2:12" ht="32.25">
      <c r="B12" s="125"/>
      <c r="D12" s="139"/>
      <c r="E12" s="259" t="s">
        <v>165</v>
      </c>
      <c r="F12" s="260"/>
      <c r="G12" s="260"/>
      <c r="H12" s="260"/>
      <c r="I12" s="260"/>
      <c r="J12" s="128"/>
      <c r="K12" s="128"/>
      <c r="L12" s="128"/>
    </row>
    <row r="13" spans="2:12" ht="33">
      <c r="B13" s="125"/>
      <c r="D13" s="140"/>
      <c r="E13" s="261" t="s">
        <v>246</v>
      </c>
      <c r="F13" s="260"/>
      <c r="G13" s="260"/>
      <c r="H13" s="260"/>
      <c r="I13" s="260"/>
      <c r="J13" s="128"/>
      <c r="K13" s="128"/>
      <c r="L13" s="128"/>
    </row>
    <row r="14" spans="2:12" ht="30.75">
      <c r="B14" s="125"/>
      <c r="C14" s="140"/>
      <c r="D14" s="140"/>
      <c r="E14" s="262" t="s">
        <v>166</v>
      </c>
      <c r="F14" s="128"/>
      <c r="G14" s="128"/>
      <c r="H14" s="128"/>
      <c r="I14" s="128"/>
      <c r="J14" s="128"/>
      <c r="K14" s="128"/>
      <c r="L14" s="128"/>
    </row>
    <row r="15" spans="2:12" ht="30.75">
      <c r="B15" s="125"/>
      <c r="C15" s="140"/>
      <c r="D15" s="140"/>
      <c r="E15" s="128"/>
      <c r="F15" s="128"/>
      <c r="G15" s="128"/>
      <c r="H15" s="128"/>
      <c r="I15" s="128"/>
      <c r="J15" s="128"/>
      <c r="K15" s="128"/>
      <c r="L15" s="128"/>
    </row>
    <row r="16" spans="2:4" ht="30.75">
      <c r="B16" s="125"/>
      <c r="C16" s="141"/>
      <c r="D16" s="141"/>
    </row>
    <row r="17" spans="2:4" ht="22.5">
      <c r="B17" s="125"/>
      <c r="C17" s="142" t="s">
        <v>13</v>
      </c>
      <c r="D17" s="142"/>
    </row>
    <row r="18" spans="2:4" ht="15.75" customHeight="1">
      <c r="B18" s="125"/>
      <c r="C18" s="142"/>
      <c r="D18" s="142"/>
    </row>
    <row r="19" spans="1:16" ht="23.25" customHeight="1">
      <c r="A19" s="143"/>
      <c r="B19" s="144"/>
      <c r="C19" s="450" t="s">
        <v>14</v>
      </c>
      <c r="D19" s="450"/>
      <c r="E19" s="450"/>
      <c r="F19" s="450"/>
      <c r="G19" s="450"/>
      <c r="H19" s="450"/>
      <c r="I19" s="450"/>
      <c r="J19" s="450"/>
      <c r="K19" s="143"/>
      <c r="L19" s="143"/>
      <c r="M19" s="143"/>
      <c r="N19" s="143"/>
      <c r="O19" s="143"/>
      <c r="P19" s="143"/>
    </row>
    <row r="20" spans="1:16" ht="23.25" customHeight="1">
      <c r="A20" s="143"/>
      <c r="B20" s="144"/>
      <c r="C20" s="450"/>
      <c r="D20" s="450"/>
      <c r="E20" s="450"/>
      <c r="F20" s="450"/>
      <c r="G20" s="450"/>
      <c r="H20" s="450"/>
      <c r="I20" s="450"/>
      <c r="J20" s="450"/>
      <c r="K20" s="143"/>
      <c r="L20" s="143"/>
      <c r="M20" s="143"/>
      <c r="N20" s="143"/>
      <c r="O20" s="143"/>
      <c r="P20" s="143"/>
    </row>
    <row r="21" spans="1:16" ht="15.75" customHeight="1">
      <c r="A21" s="143"/>
      <c r="B21" s="144"/>
      <c r="C21" s="142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</row>
    <row r="22" spans="1:10" ht="23.25" customHeight="1">
      <c r="A22" s="143"/>
      <c r="C22" s="450" t="s">
        <v>15</v>
      </c>
      <c r="D22" s="450"/>
      <c r="E22" s="450"/>
      <c r="F22" s="450"/>
      <c r="G22" s="450"/>
      <c r="H22" s="450"/>
      <c r="I22" s="450"/>
      <c r="J22" s="450"/>
    </row>
    <row r="23" spans="1:10" ht="23.25" customHeight="1">
      <c r="A23" s="143"/>
      <c r="C23" s="450"/>
      <c r="D23" s="450"/>
      <c r="E23" s="450"/>
      <c r="F23" s="450"/>
      <c r="G23" s="450"/>
      <c r="H23" s="450"/>
      <c r="I23" s="450"/>
      <c r="J23" s="450"/>
    </row>
    <row r="24" spans="1:4" ht="22.5">
      <c r="A24" s="143"/>
      <c r="C24" s="142"/>
      <c r="D24" s="142"/>
    </row>
    <row r="25" spans="1:4" ht="22.5">
      <c r="A25" s="143"/>
      <c r="C25" s="145" t="s">
        <v>16</v>
      </c>
      <c r="D25" s="145"/>
    </row>
    <row r="26" spans="1:13" ht="15">
      <c r="A26" s="143"/>
      <c r="B26" s="144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1:13" ht="15">
      <c r="A27" s="143"/>
      <c r="B27" s="144"/>
      <c r="G27" s="143"/>
      <c r="H27" s="143"/>
      <c r="I27" s="143"/>
      <c r="J27" s="143"/>
      <c r="K27" s="143"/>
      <c r="L27" s="143"/>
      <c r="M27" s="143"/>
    </row>
    <row r="28" spans="1:13" ht="22.5">
      <c r="A28" s="143"/>
      <c r="B28" s="144"/>
      <c r="C28" s="146" t="s">
        <v>17</v>
      </c>
      <c r="D28" s="143"/>
      <c r="G28" s="143"/>
      <c r="H28" s="143"/>
      <c r="I28" s="143"/>
      <c r="J28" s="143"/>
      <c r="K28" s="143"/>
      <c r="L28" s="143"/>
      <c r="M28" s="143"/>
    </row>
    <row r="29" spans="1:13" ht="36" customHeight="1">
      <c r="A29" s="143"/>
      <c r="B29" s="144"/>
      <c r="C29" s="146" t="s">
        <v>123</v>
      </c>
      <c r="D29" s="147"/>
      <c r="G29" s="147"/>
      <c r="H29" s="147"/>
      <c r="I29" s="143"/>
      <c r="K29" s="143"/>
      <c r="L29" s="143"/>
      <c r="M29" s="143"/>
    </row>
    <row r="30" spans="1:13" ht="22.5">
      <c r="A30" s="143"/>
      <c r="B30" s="144"/>
      <c r="C30" s="277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  <row r="31" spans="1:13" ht="15">
      <c r="A31" s="143"/>
      <c r="B31" s="144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1:13" ht="15">
      <c r="A32" s="143"/>
      <c r="B32" s="144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</row>
    <row r="33" spans="1:13" ht="22.5">
      <c r="A33" s="143"/>
      <c r="B33" s="144"/>
      <c r="E33" s="148"/>
      <c r="F33" s="148"/>
      <c r="G33" s="143"/>
      <c r="H33" s="143"/>
      <c r="I33" s="143"/>
      <c r="J33" s="143"/>
      <c r="K33" s="143"/>
      <c r="L33" s="143"/>
      <c r="M33" s="143"/>
    </row>
    <row r="34" spans="1:13" ht="15">
      <c r="A34" s="143"/>
      <c r="B34" s="144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</row>
    <row r="35" spans="1:13" ht="15">
      <c r="A35" s="143"/>
      <c r="B35" s="144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4" ht="30">
      <c r="A36" s="149"/>
      <c r="B36" s="150"/>
      <c r="C36" s="128"/>
      <c r="D36" s="128"/>
      <c r="E36" s="149"/>
      <c r="F36" s="149"/>
      <c r="G36" s="149"/>
      <c r="H36" s="149"/>
      <c r="I36" s="149"/>
      <c r="J36" s="149"/>
      <c r="K36" s="149"/>
      <c r="L36" s="149"/>
      <c r="M36" s="149"/>
      <c r="N36" s="128"/>
    </row>
    <row r="37" spans="1:13" ht="15">
      <c r="A37" s="143"/>
      <c r="B37" s="144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</row>
    <row r="38" spans="1:13" ht="15">
      <c r="A38" s="143"/>
      <c r="B38" s="144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</row>
    <row r="39" spans="1:13" ht="15">
      <c r="A39" s="143"/>
      <c r="B39" s="144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</row>
    <row r="40" spans="1:13" ht="15">
      <c r="A40" s="143"/>
      <c r="B40" s="144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34">
      <selection activeCell="G53" sqref="G53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">
      <c r="B1" s="91"/>
      <c r="C1" s="163"/>
      <c r="D1" s="164"/>
      <c r="E1" s="111"/>
      <c r="F1" s="111"/>
      <c r="G1" s="111"/>
      <c r="H1" s="111"/>
      <c r="I1" s="111"/>
      <c r="J1" s="2"/>
      <c r="K1" s="5"/>
      <c r="L1" s="2"/>
    </row>
    <row r="2" spans="2:12" ht="17.25">
      <c r="B2" s="100" t="s">
        <v>11</v>
      </c>
      <c r="C2" s="165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7.25">
      <c r="B3" s="100"/>
      <c r="C3" s="165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100"/>
      <c r="C4" s="94"/>
      <c r="D4" s="121"/>
      <c r="E4" s="2"/>
      <c r="F4" s="2"/>
      <c r="G4" s="2"/>
      <c r="H4" s="2"/>
      <c r="I4" s="2"/>
      <c r="J4" s="2"/>
      <c r="K4" s="5"/>
      <c r="L4" s="2"/>
    </row>
    <row r="5" spans="2:12" ht="15.75" thickTop="1">
      <c r="B5" s="101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1" t="s">
        <v>18</v>
      </c>
      <c r="D6" s="69"/>
      <c r="E6" s="451" t="s">
        <v>63</v>
      </c>
      <c r="F6" s="451"/>
      <c r="G6" s="71"/>
      <c r="H6" s="71"/>
      <c r="I6" s="82"/>
      <c r="J6" s="2"/>
      <c r="K6" s="2"/>
      <c r="L6" s="2"/>
    </row>
    <row r="7" spans="2:12" ht="15">
      <c r="B7" s="12"/>
      <c r="C7" s="151" t="s">
        <v>19</v>
      </c>
      <c r="D7" s="21">
        <v>2013</v>
      </c>
      <c r="E7" s="21">
        <v>2014</v>
      </c>
      <c r="F7" s="21">
        <v>2015</v>
      </c>
      <c r="G7" s="21">
        <v>2016</v>
      </c>
      <c r="H7" s="73"/>
      <c r="I7" s="82"/>
      <c r="J7" s="2"/>
      <c r="K7" s="2"/>
      <c r="L7" s="2"/>
    </row>
    <row r="8" spans="2:12" ht="15">
      <c r="B8" s="12"/>
      <c r="C8" s="278" t="str">
        <f>+Fedőlap!$E$13</f>
        <v>Dátum: 2017.04.13.</v>
      </c>
      <c r="D8" s="20"/>
      <c r="E8" s="20"/>
      <c r="F8" s="20"/>
      <c r="G8" s="166"/>
      <c r="H8" s="103"/>
      <c r="I8" s="82"/>
      <c r="J8" s="2"/>
      <c r="K8" s="2"/>
      <c r="L8" s="2"/>
    </row>
    <row r="9" spans="2:12" ht="15.75" thickBot="1">
      <c r="B9" s="12"/>
      <c r="C9" s="76"/>
      <c r="D9" s="20"/>
      <c r="E9" s="20"/>
      <c r="F9" s="20"/>
      <c r="G9" s="166"/>
      <c r="H9" s="167"/>
      <c r="I9" s="82"/>
      <c r="J9" s="2"/>
      <c r="K9" s="2"/>
      <c r="L9" s="2"/>
    </row>
    <row r="10" spans="2:12" ht="15.75" thickBot="1" thickTop="1">
      <c r="B10" s="12"/>
      <c r="C10" s="222" t="s">
        <v>91</v>
      </c>
      <c r="D10" s="411">
        <f>+'[1]Table 3D'!D10</f>
        <v>-751329</v>
      </c>
      <c r="E10" s="412">
        <f>+'[1]Table 3D'!E10</f>
        <v>-441847.8230000004</v>
      </c>
      <c r="F10" s="412">
        <f>+'[1]Table 3D'!F10</f>
        <v>-60031.035500000056</v>
      </c>
      <c r="G10" s="413">
        <f>+'[1]Table 3D'!G10</f>
        <v>-122638.50847178273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3"/>
      <c r="E11" s="249"/>
      <c r="F11" s="249"/>
      <c r="G11" s="284"/>
      <c r="H11" s="85"/>
      <c r="I11" s="82"/>
      <c r="J11" s="2"/>
      <c r="K11" s="2"/>
      <c r="L11" s="2"/>
    </row>
    <row r="12" spans="2:12" ht="15.75">
      <c r="B12" s="168"/>
      <c r="C12" s="361" t="s">
        <v>204</v>
      </c>
      <c r="D12" s="417">
        <f>+'[1]Table 3D'!D12</f>
        <v>114898</v>
      </c>
      <c r="E12" s="418">
        <f>+'[1]Table 3D'!E12</f>
        <v>-5517</v>
      </c>
      <c r="F12" s="418">
        <f>+'[1]Table 3D'!F12</f>
        <v>17952</v>
      </c>
      <c r="G12" s="419">
        <f>+'[1]Table 3D'!G12</f>
        <v>304334</v>
      </c>
      <c r="H12" s="169"/>
      <c r="I12" s="170"/>
      <c r="J12" s="171"/>
      <c r="K12" s="171"/>
      <c r="L12" s="171"/>
    </row>
    <row r="13" spans="2:12" ht="15">
      <c r="B13" s="172"/>
      <c r="C13" s="189" t="s">
        <v>148</v>
      </c>
      <c r="D13" s="420">
        <f>+'[1]Table 3D'!D13</f>
        <v>80321</v>
      </c>
      <c r="E13" s="251">
        <f>+'[1]Table 3D'!E13</f>
        <v>57555</v>
      </c>
      <c r="F13" s="251">
        <f>+'[1]Table 3D'!F13</f>
        <v>16946</v>
      </c>
      <c r="G13" s="421">
        <f>+'[1]Table 3D'!G13</f>
        <v>186931</v>
      </c>
      <c r="H13" s="169"/>
      <c r="I13" s="170"/>
      <c r="J13" s="171"/>
      <c r="K13" s="171"/>
      <c r="L13" s="171"/>
    </row>
    <row r="14" spans="2:12" ht="15">
      <c r="B14" s="172"/>
      <c r="C14" s="189" t="s">
        <v>149</v>
      </c>
      <c r="D14" s="420">
        <f>+'[1]Table 3D'!D14</f>
        <v>2746</v>
      </c>
      <c r="E14" s="251">
        <f>+'[1]Table 3D'!E14</f>
        <v>-3461</v>
      </c>
      <c r="F14" s="251">
        <f>+'[1]Table 3D'!F14</f>
        <v>11997</v>
      </c>
      <c r="G14" s="421">
        <f>+'[1]Table 3D'!G14</f>
        <v>121200</v>
      </c>
      <c r="H14" s="169"/>
      <c r="I14" s="170"/>
      <c r="J14" s="171"/>
      <c r="K14" s="171"/>
      <c r="L14" s="171"/>
    </row>
    <row r="15" spans="2:12" ht="15">
      <c r="B15" s="172"/>
      <c r="C15" s="189" t="s">
        <v>150</v>
      </c>
      <c r="D15" s="420">
        <f>+'[1]Table 3D'!D15</f>
        <v>124</v>
      </c>
      <c r="E15" s="251">
        <f>+'[1]Table 3D'!E15</f>
        <v>-11634</v>
      </c>
      <c r="F15" s="251">
        <f>+'[1]Table 3D'!F15</f>
        <v>-3621</v>
      </c>
      <c r="G15" s="421">
        <f>+'[1]Table 3D'!G15</f>
        <v>-2073</v>
      </c>
      <c r="H15" s="169"/>
      <c r="I15" s="170"/>
      <c r="J15" s="171"/>
      <c r="K15" s="171"/>
      <c r="L15" s="171"/>
    </row>
    <row r="16" spans="2:12" ht="15">
      <c r="B16" s="172"/>
      <c r="C16" s="189" t="s">
        <v>78</v>
      </c>
      <c r="D16" s="422">
        <f>+'[1]Table 3D'!D16</f>
        <v>16808</v>
      </c>
      <c r="E16" s="282">
        <f>+'[1]Table 3D'!E16</f>
        <v>15414</v>
      </c>
      <c r="F16" s="282">
        <f>+'[1]Table 3D'!F16</f>
        <v>29353.873</v>
      </c>
      <c r="G16" s="423">
        <f>+'[1]Table 3D'!G16</f>
        <v>10142.499544</v>
      </c>
      <c r="H16" s="169"/>
      <c r="I16" s="170"/>
      <c r="J16" s="171"/>
      <c r="K16" s="171"/>
      <c r="L16" s="171"/>
    </row>
    <row r="17" spans="2:12" ht="15">
      <c r="B17" s="172"/>
      <c r="C17" s="189" t="s">
        <v>79</v>
      </c>
      <c r="D17" s="422">
        <f>+'[1]Table 3D'!D17</f>
        <v>-16684</v>
      </c>
      <c r="E17" s="282">
        <f>+'[1]Table 3D'!E17</f>
        <v>-27048</v>
      </c>
      <c r="F17" s="282">
        <f>+'[1]Table 3D'!F17</f>
        <v>-32974.873</v>
      </c>
      <c r="G17" s="423">
        <f>+'[1]Table 3D'!G17</f>
        <v>-12215.499544</v>
      </c>
      <c r="H17" s="169"/>
      <c r="I17" s="170"/>
      <c r="J17" s="171"/>
      <c r="K17" s="171"/>
      <c r="L17" s="171"/>
    </row>
    <row r="18" spans="2:12" ht="15">
      <c r="B18" s="172"/>
      <c r="C18" s="189" t="s">
        <v>151</v>
      </c>
      <c r="D18" s="420">
        <f>+'[1]Table 3D'!D18</f>
        <v>0</v>
      </c>
      <c r="E18" s="251">
        <f>+'[1]Table 3D'!E18</f>
        <v>0</v>
      </c>
      <c r="F18" s="251">
        <f>+'[1]Table 3D'!F18</f>
        <v>0</v>
      </c>
      <c r="G18" s="421">
        <f>+'[1]Table 3D'!G18</f>
        <v>0</v>
      </c>
      <c r="H18" s="169"/>
      <c r="I18" s="170"/>
      <c r="J18" s="171"/>
      <c r="K18" s="171"/>
      <c r="L18" s="171"/>
    </row>
    <row r="19" spans="2:12" ht="15">
      <c r="B19" s="172"/>
      <c r="C19" s="189" t="s">
        <v>152</v>
      </c>
      <c r="D19" s="420">
        <f>+'[1]Table 3D'!D19</f>
        <v>124</v>
      </c>
      <c r="E19" s="251">
        <f>+'[1]Table 3D'!E19</f>
        <v>-11634</v>
      </c>
      <c r="F19" s="251">
        <f>+'[1]Table 3D'!F19</f>
        <v>-3621</v>
      </c>
      <c r="G19" s="421">
        <f>+'[1]Table 3D'!G19</f>
        <v>-2073</v>
      </c>
      <c r="H19" s="169"/>
      <c r="I19" s="170"/>
      <c r="J19" s="171"/>
      <c r="K19" s="171"/>
      <c r="L19" s="171"/>
    </row>
    <row r="20" spans="2:12" ht="15">
      <c r="B20" s="172"/>
      <c r="C20" s="189" t="s">
        <v>78</v>
      </c>
      <c r="D20" s="422">
        <f>+'[1]Table 3D'!D20</f>
        <v>16808</v>
      </c>
      <c r="E20" s="282">
        <f>+'[1]Table 3D'!E20</f>
        <v>15414</v>
      </c>
      <c r="F20" s="282">
        <f>+'[1]Table 3D'!F20</f>
        <v>29353.873</v>
      </c>
      <c r="G20" s="423">
        <f>+'[1]Table 3D'!G20</f>
        <v>10142.499544</v>
      </c>
      <c r="H20" s="169"/>
      <c r="I20" s="170"/>
      <c r="J20" s="171"/>
      <c r="K20" s="171"/>
      <c r="L20" s="171"/>
    </row>
    <row r="21" spans="2:12" ht="15">
      <c r="B21" s="172"/>
      <c r="C21" s="189" t="s">
        <v>79</v>
      </c>
      <c r="D21" s="422">
        <f>+'[1]Table 3D'!D21</f>
        <v>-16684</v>
      </c>
      <c r="E21" s="282">
        <f>+'[1]Table 3D'!E21</f>
        <v>-27048</v>
      </c>
      <c r="F21" s="282">
        <f>+'[1]Table 3D'!F21</f>
        <v>-32974.873</v>
      </c>
      <c r="G21" s="423">
        <f>+'[1]Table 3D'!G21</f>
        <v>-12215.499544</v>
      </c>
      <c r="H21" s="169"/>
      <c r="I21" s="170"/>
      <c r="J21" s="171"/>
      <c r="K21" s="171"/>
      <c r="L21" s="171"/>
    </row>
    <row r="22" spans="2:12" ht="15">
      <c r="B22" s="172"/>
      <c r="C22" s="189" t="s">
        <v>153</v>
      </c>
      <c r="D22" s="420">
        <f>+'[1]Table 3D'!D22</f>
        <v>9921</v>
      </c>
      <c r="E22" s="251">
        <f>+'[1]Table 3D'!E22</f>
        <v>-42022</v>
      </c>
      <c r="F22" s="251">
        <f>+'[1]Table 3D'!F22</f>
        <v>-1068</v>
      </c>
      <c r="G22" s="421">
        <f>+'[1]Table 3D'!G22</f>
        <v>-3293</v>
      </c>
      <c r="H22" s="169"/>
      <c r="I22" s="170"/>
      <c r="J22" s="171"/>
      <c r="K22" s="171"/>
      <c r="L22" s="171"/>
    </row>
    <row r="23" spans="2:12" ht="15.75">
      <c r="B23" s="172"/>
      <c r="C23" s="189" t="s">
        <v>138</v>
      </c>
      <c r="D23" s="420">
        <f>+'[1]Table 3D'!D23</f>
        <v>1608</v>
      </c>
      <c r="E23" s="251">
        <f>+'[1]Table 3D'!E23</f>
        <v>-164.00000000000003</v>
      </c>
      <c r="F23" s="251">
        <f>+'[1]Table 3D'!F23</f>
        <v>-115.99999999999999</v>
      </c>
      <c r="G23" s="421">
        <f>+'[1]Table 3D'!G23</f>
        <v>466</v>
      </c>
      <c r="H23" s="169"/>
      <c r="I23" s="170"/>
      <c r="J23" s="171"/>
      <c r="K23" s="171"/>
      <c r="L23" s="171"/>
    </row>
    <row r="24" spans="2:12" ht="15">
      <c r="B24" s="172"/>
      <c r="C24" s="255" t="s">
        <v>139</v>
      </c>
      <c r="D24" s="420">
        <f>+'[1]Table 3D'!D24</f>
        <v>8313</v>
      </c>
      <c r="E24" s="251">
        <f>+'[1]Table 3D'!E24</f>
        <v>-41858</v>
      </c>
      <c r="F24" s="251">
        <f>+'[1]Table 3D'!F24</f>
        <v>-952</v>
      </c>
      <c r="G24" s="421">
        <f>+'[1]Table 3D'!G24</f>
        <v>-3759</v>
      </c>
      <c r="H24" s="169"/>
      <c r="I24" s="170"/>
      <c r="J24" s="171"/>
      <c r="K24" s="171"/>
      <c r="L24" s="171"/>
    </row>
    <row r="25" spans="2:12" ht="15">
      <c r="B25" s="172"/>
      <c r="C25" s="189" t="s">
        <v>81</v>
      </c>
      <c r="D25" s="422">
        <f>+'[1]Table 3D'!D25</f>
        <v>9926.81787</v>
      </c>
      <c r="E25" s="282">
        <f>+'[1]Table 3D'!E25</f>
        <v>3831.5722100000003</v>
      </c>
      <c r="F25" s="282">
        <f>+'[1]Table 3D'!F25</f>
        <v>2413.7745</v>
      </c>
      <c r="G25" s="423">
        <f>+'[1]Table 3D'!G25</f>
        <v>3193.13266672</v>
      </c>
      <c r="H25" s="169"/>
      <c r="I25" s="170"/>
      <c r="J25" s="171"/>
      <c r="K25" s="171"/>
      <c r="L25" s="171"/>
    </row>
    <row r="26" spans="2:12" ht="15">
      <c r="B26" s="172"/>
      <c r="C26" s="189" t="s">
        <v>82</v>
      </c>
      <c r="D26" s="422">
        <f>+'[1]Table 3D'!D26</f>
        <v>-1613.8178700000008</v>
      </c>
      <c r="E26" s="282">
        <f>+'[1]Table 3D'!E26</f>
        <v>-45689.57221</v>
      </c>
      <c r="F26" s="282">
        <f>+'[1]Table 3D'!F26</f>
        <v>-3365.7745</v>
      </c>
      <c r="G26" s="423">
        <f>+'[1]Table 3D'!G26</f>
        <v>-6952.13266672</v>
      </c>
      <c r="H26" s="169"/>
      <c r="I26" s="170"/>
      <c r="J26" s="171"/>
      <c r="K26" s="171"/>
      <c r="L26" s="171"/>
    </row>
    <row r="27" spans="2:12" ht="15">
      <c r="B27" s="172"/>
      <c r="C27" s="189" t="s">
        <v>196</v>
      </c>
      <c r="D27" s="420">
        <f>+'[1]Table 3D'!D27</f>
        <v>0</v>
      </c>
      <c r="E27" s="251">
        <f>+'[1]Table 3D'!E27</f>
        <v>0</v>
      </c>
      <c r="F27" s="251">
        <f>+'[1]Table 3D'!F27</f>
        <v>0</v>
      </c>
      <c r="G27" s="421">
        <f>+'[1]Table 3D'!G27</f>
        <v>0</v>
      </c>
      <c r="H27" s="169"/>
      <c r="I27" s="170"/>
      <c r="J27" s="171"/>
      <c r="K27" s="171"/>
      <c r="L27" s="171"/>
    </row>
    <row r="28" spans="2:12" ht="15">
      <c r="B28" s="172"/>
      <c r="C28" s="189" t="s">
        <v>205</v>
      </c>
      <c r="D28" s="420">
        <f>+'[1]Table 3D'!D28</f>
        <v>21991</v>
      </c>
      <c r="E28" s="251">
        <f>+'[1]Table 3D'!E28</f>
        <v>-5918</v>
      </c>
      <c r="F28" s="251">
        <f>+'[1]Table 3D'!F28</f>
        <v>-6279</v>
      </c>
      <c r="G28" s="421">
        <f>+'[1]Table 3D'!G28</f>
        <v>1635</v>
      </c>
      <c r="H28" s="169"/>
      <c r="I28" s="170"/>
      <c r="J28" s="171"/>
      <c r="K28" s="171"/>
      <c r="L28" s="171"/>
    </row>
    <row r="29" spans="2:12" ht="15">
      <c r="B29" s="172"/>
      <c r="C29" s="189" t="s">
        <v>195</v>
      </c>
      <c r="D29" s="424">
        <f>+'[1]Table 3D'!D29</f>
        <v>-205</v>
      </c>
      <c r="E29" s="425">
        <f>+'[1]Table 3D'!E29</f>
        <v>-37</v>
      </c>
      <c r="F29" s="425">
        <f>+'[1]Table 3D'!F29</f>
        <v>-23</v>
      </c>
      <c r="G29" s="426">
        <f>+'[1]Table 3D'!G29</f>
        <v>-66</v>
      </c>
      <c r="H29" s="169"/>
      <c r="I29" s="170"/>
      <c r="J29" s="171"/>
      <c r="K29" s="171"/>
      <c r="L29" s="171"/>
    </row>
    <row r="30" spans="2:12" ht="15">
      <c r="B30" s="172"/>
      <c r="C30" s="173"/>
      <c r="D30" s="414"/>
      <c r="E30" s="415"/>
      <c r="F30" s="415"/>
      <c r="G30" s="416"/>
      <c r="H30" s="169"/>
      <c r="I30" s="170"/>
      <c r="J30" s="171"/>
      <c r="K30" s="171"/>
      <c r="L30" s="171"/>
    </row>
    <row r="31" spans="2:12" ht="15">
      <c r="B31" s="172"/>
      <c r="C31" s="378" t="s">
        <v>140</v>
      </c>
      <c r="D31" s="417">
        <f>+'[1]Table 3D'!D31</f>
        <v>37146.99999999988</v>
      </c>
      <c r="E31" s="418">
        <f>+'[1]Table 3D'!E31</f>
        <v>8615</v>
      </c>
      <c r="F31" s="418">
        <f>+'[1]Table 3D'!F31</f>
        <v>44362</v>
      </c>
      <c r="G31" s="419">
        <f>+'[1]Table 3D'!G31</f>
        <v>-159457</v>
      </c>
      <c r="H31" s="169"/>
      <c r="I31" s="170"/>
      <c r="J31" s="171"/>
      <c r="K31" s="171"/>
      <c r="L31" s="171"/>
    </row>
    <row r="32" spans="2:12" ht="15">
      <c r="B32" s="172"/>
      <c r="C32" s="189" t="s">
        <v>206</v>
      </c>
      <c r="D32" s="420">
        <f>+'[1]Table 3D'!D32</f>
        <v>0</v>
      </c>
      <c r="E32" s="251">
        <f>+'[1]Table 3D'!E32</f>
        <v>0</v>
      </c>
      <c r="F32" s="251">
        <f>+'[1]Table 3D'!F32</f>
        <v>0</v>
      </c>
      <c r="G32" s="421">
        <f>+'[1]Table 3D'!G32</f>
        <v>0</v>
      </c>
      <c r="H32" s="169"/>
      <c r="I32" s="170"/>
      <c r="J32" s="171"/>
      <c r="K32" s="171"/>
      <c r="L32" s="171"/>
    </row>
    <row r="33" spans="2:12" ht="15">
      <c r="B33" s="172"/>
      <c r="C33" s="189" t="s">
        <v>207</v>
      </c>
      <c r="D33" s="420">
        <f>+'[1]Table 3D'!D33</f>
        <v>28348</v>
      </c>
      <c r="E33" s="251">
        <f>+'[1]Table 3D'!E33</f>
        <v>-6334</v>
      </c>
      <c r="F33" s="251">
        <f>+'[1]Table 3D'!F33</f>
        <v>35632</v>
      </c>
      <c r="G33" s="421">
        <f>+'[1]Table 3D'!G33</f>
        <v>-159462</v>
      </c>
      <c r="H33" s="169"/>
      <c r="I33" s="170"/>
      <c r="J33" s="171"/>
      <c r="K33" s="171"/>
      <c r="L33" s="171"/>
    </row>
    <row r="34" spans="2:12" ht="15">
      <c r="B34" s="172"/>
      <c r="C34" s="189" t="s">
        <v>208</v>
      </c>
      <c r="D34" s="424">
        <f>+'[1]Table 3D'!D34</f>
        <v>0</v>
      </c>
      <c r="E34" s="425">
        <f>+'[1]Table 3D'!E34</f>
        <v>0</v>
      </c>
      <c r="F34" s="425">
        <f>+'[1]Table 3D'!F34</f>
        <v>0</v>
      </c>
      <c r="G34" s="426">
        <f>+'[1]Table 3D'!G34</f>
        <v>0</v>
      </c>
      <c r="H34" s="169"/>
      <c r="I34" s="170"/>
      <c r="J34" s="171"/>
      <c r="K34" s="171"/>
      <c r="L34" s="171"/>
    </row>
    <row r="35" spans="2:12" ht="15">
      <c r="B35" s="172"/>
      <c r="C35" s="175"/>
      <c r="D35" s="414"/>
      <c r="E35" s="415"/>
      <c r="F35" s="415"/>
      <c r="G35" s="427"/>
      <c r="H35" s="169"/>
      <c r="I35" s="170"/>
      <c r="J35" s="171"/>
      <c r="K35" s="171"/>
      <c r="L35" s="171"/>
    </row>
    <row r="36" spans="2:12" ht="15">
      <c r="B36" s="172"/>
      <c r="C36" s="191" t="s">
        <v>209</v>
      </c>
      <c r="D36" s="429">
        <f>+'[1]Table 3D'!D36</f>
        <v>0</v>
      </c>
      <c r="E36" s="430">
        <f>+'[1]Table 3D'!E36</f>
        <v>0</v>
      </c>
      <c r="F36" s="430">
        <f>+'[1]Table 3D'!F36</f>
        <v>0</v>
      </c>
      <c r="G36" s="431">
        <f>+'[1]Table 3D'!G36</f>
        <v>0</v>
      </c>
      <c r="H36" s="176"/>
      <c r="I36" s="170"/>
      <c r="J36" s="171"/>
      <c r="K36" s="171"/>
      <c r="L36" s="171"/>
    </row>
    <row r="37" spans="2:12" ht="15.75">
      <c r="B37" s="172"/>
      <c r="C37" s="382" t="s">
        <v>226</v>
      </c>
      <c r="D37" s="420">
        <f>+'[1]Table 3D'!D37</f>
        <v>629</v>
      </c>
      <c r="E37" s="251">
        <f>+'[1]Table 3D'!E37</f>
        <v>1799</v>
      </c>
      <c r="F37" s="251">
        <f>+'[1]Table 3D'!F37</f>
        <v>-4.0000000000000036</v>
      </c>
      <c r="G37" s="421">
        <f>+'[1]Table 3D'!G37</f>
        <v>-54.99999999999999</v>
      </c>
      <c r="H37" s="169"/>
      <c r="I37" s="170"/>
      <c r="J37" s="171"/>
      <c r="K37" s="171"/>
      <c r="L37" s="171"/>
    </row>
    <row r="38" spans="2:12" ht="15">
      <c r="B38" s="172"/>
      <c r="C38" s="189" t="s">
        <v>210</v>
      </c>
      <c r="D38" s="424">
        <f>+'[1]Table 3D'!D38</f>
        <v>0</v>
      </c>
      <c r="E38" s="425">
        <f>+'[1]Table 3D'!E38</f>
        <v>0</v>
      </c>
      <c r="F38" s="425">
        <f>+'[1]Table 3D'!F38</f>
        <v>0</v>
      </c>
      <c r="G38" s="426">
        <f>+'[1]Table 3D'!G38</f>
        <v>0</v>
      </c>
      <c r="H38" s="169"/>
      <c r="I38" s="170"/>
      <c r="J38" s="171"/>
      <c r="K38" s="171"/>
      <c r="L38" s="171"/>
    </row>
    <row r="39" spans="2:12" ht="15">
      <c r="B39" s="172"/>
      <c r="C39" s="175"/>
      <c r="D39" s="266"/>
      <c r="E39" s="267"/>
      <c r="F39" s="267"/>
      <c r="G39" s="428"/>
      <c r="H39" s="169"/>
      <c r="I39" s="170"/>
      <c r="J39" s="171"/>
      <c r="K39" s="171"/>
      <c r="L39" s="171"/>
    </row>
    <row r="40" spans="2:12" ht="15.75">
      <c r="B40" s="172"/>
      <c r="C40" s="190" t="s">
        <v>211</v>
      </c>
      <c r="D40" s="251">
        <f>+'[1]Table 3D'!D40</f>
        <v>8169.999999999884</v>
      </c>
      <c r="E40" s="251">
        <f>+'[1]Table 3D'!E40</f>
        <v>13150</v>
      </c>
      <c r="F40" s="251">
        <f>+'[1]Table 3D'!F40</f>
        <v>326</v>
      </c>
      <c r="G40" s="251">
        <f>+'[1]Table 3D'!G40</f>
        <v>60</v>
      </c>
      <c r="H40" s="169"/>
      <c r="I40" s="170"/>
      <c r="J40" s="171"/>
      <c r="K40" s="171"/>
      <c r="L40" s="171"/>
    </row>
    <row r="41" spans="2:12" ht="15.75">
      <c r="B41" s="172"/>
      <c r="C41" s="190" t="s">
        <v>212</v>
      </c>
      <c r="D41" s="251">
        <f>+'[1]Table 3D'!D41</f>
        <v>0</v>
      </c>
      <c r="E41" s="251">
        <f>+'[1]Table 3D'!E41</f>
        <v>0</v>
      </c>
      <c r="F41" s="251">
        <f>+'[1]Table 3D'!F41</f>
        <v>8408</v>
      </c>
      <c r="G41" s="251">
        <f>+'[1]Table 3D'!G41</f>
        <v>0</v>
      </c>
      <c r="H41" s="169"/>
      <c r="I41" s="170"/>
      <c r="J41" s="171"/>
      <c r="K41" s="171"/>
      <c r="L41" s="171"/>
    </row>
    <row r="42" spans="2:12" ht="15.75">
      <c r="B42" s="172"/>
      <c r="C42" s="190" t="s">
        <v>213</v>
      </c>
      <c r="D42" s="251">
        <f>+'[1]Table 3D'!D42</f>
        <v>0</v>
      </c>
      <c r="E42" s="251">
        <f>+'[1]Table 3D'!E42</f>
        <v>0</v>
      </c>
      <c r="F42" s="251">
        <f>+'[1]Table 3D'!F42</f>
        <v>0</v>
      </c>
      <c r="G42" s="251">
        <f>+'[1]Table 3D'!G42</f>
        <v>0</v>
      </c>
      <c r="H42" s="169"/>
      <c r="I42" s="170"/>
      <c r="J42" s="171"/>
      <c r="K42" s="171"/>
      <c r="L42" s="171"/>
    </row>
    <row r="43" spans="2:12" ht="15">
      <c r="B43" s="172"/>
      <c r="C43" s="175"/>
      <c r="D43" s="265"/>
      <c r="E43" s="263"/>
      <c r="F43" s="263"/>
      <c r="G43" s="264"/>
      <c r="H43" s="169"/>
      <c r="I43" s="170"/>
      <c r="J43" s="171"/>
      <c r="K43" s="171"/>
      <c r="L43" s="171"/>
    </row>
    <row r="44" spans="2:12" ht="15">
      <c r="B44" s="172"/>
      <c r="C44" s="192" t="s">
        <v>83</v>
      </c>
      <c r="D44" s="429">
        <f>+'[1]Table 3D'!D44</f>
        <v>-8692</v>
      </c>
      <c r="E44" s="430">
        <f>+'[1]Table 3D'!E44</f>
        <v>20782.823000000382</v>
      </c>
      <c r="F44" s="430">
        <f>+'[1]Table 3D'!F44</f>
        <v>12313.035500000056</v>
      </c>
      <c r="G44" s="431">
        <f>+'[1]Table 3D'!G44</f>
        <v>-2280.4915282172733</v>
      </c>
      <c r="H44" s="169"/>
      <c r="I44" s="170"/>
      <c r="J44" s="171"/>
      <c r="K44" s="171"/>
      <c r="L44" s="171"/>
    </row>
    <row r="45" spans="2:12" ht="15">
      <c r="B45" s="172"/>
      <c r="C45" s="390" t="s">
        <v>199</v>
      </c>
      <c r="D45" s="420">
        <f>+'[1]Table 3D'!D45</f>
        <v>-8692</v>
      </c>
      <c r="E45" s="251">
        <f>+'[1]Table 3D'!E45</f>
        <v>20782.823000000382</v>
      </c>
      <c r="F45" s="251">
        <f>+'[1]Table 3D'!F45</f>
        <v>12313.035500000056</v>
      </c>
      <c r="G45" s="421">
        <f>+'[1]Table 3D'!G45</f>
        <v>-2280.4915282172733</v>
      </c>
      <c r="H45" s="169"/>
      <c r="I45" s="170"/>
      <c r="J45" s="171"/>
      <c r="K45" s="171"/>
      <c r="L45" s="171"/>
    </row>
    <row r="46" spans="2:12" ht="15">
      <c r="B46" s="172"/>
      <c r="C46" s="382" t="s">
        <v>154</v>
      </c>
      <c r="D46" s="424">
        <f>+'[1]Table 3D'!D46</f>
        <v>0</v>
      </c>
      <c r="E46" s="425">
        <f>+'[1]Table 3D'!E46</f>
        <v>0</v>
      </c>
      <c r="F46" s="425">
        <f>+'[1]Table 3D'!F46</f>
        <v>0</v>
      </c>
      <c r="G46" s="426">
        <f>+'[1]Table 3D'!G46</f>
        <v>0</v>
      </c>
      <c r="H46" s="169"/>
      <c r="I46" s="170"/>
      <c r="J46" s="171"/>
      <c r="K46" s="171"/>
      <c r="L46" s="171"/>
    </row>
    <row r="47" spans="2:12" ht="15" thickBot="1">
      <c r="B47" s="172"/>
      <c r="C47" s="174"/>
      <c r="D47" s="414"/>
      <c r="E47" s="415"/>
      <c r="F47" s="415"/>
      <c r="G47" s="416"/>
      <c r="H47" s="436"/>
      <c r="I47" s="170"/>
      <c r="J47" s="2"/>
      <c r="K47" s="2"/>
      <c r="L47" s="2"/>
    </row>
    <row r="48" spans="2:12" ht="17.25" thickBot="1" thickTop="1">
      <c r="B48" s="172"/>
      <c r="C48" s="222" t="s">
        <v>92</v>
      </c>
      <c r="D48" s="434">
        <f>+'[1]Table 3D'!D48</f>
        <v>-607976.0000000001</v>
      </c>
      <c r="E48" s="307">
        <f>+'[1]Table 3D'!E48</f>
        <v>-417967</v>
      </c>
      <c r="F48" s="307">
        <f>+'[1]Table 3D'!F48</f>
        <v>14596.000000000004</v>
      </c>
      <c r="G48" s="435">
        <f>+'[1]Table 3D'!G48</f>
        <v>19958</v>
      </c>
      <c r="H48" s="437"/>
      <c r="I48" s="170"/>
      <c r="J48" s="171"/>
      <c r="K48" s="171"/>
      <c r="L48" s="171"/>
    </row>
    <row r="49" spans="2:12" ht="15.75" thickBot="1" thickTop="1">
      <c r="B49" s="12"/>
      <c r="C49" s="178"/>
      <c r="D49" s="405"/>
      <c r="E49" s="406"/>
      <c r="F49" s="406"/>
      <c r="G49" s="407"/>
      <c r="H49" s="438"/>
      <c r="I49" s="82"/>
      <c r="J49" s="2"/>
      <c r="K49" s="2"/>
      <c r="L49" s="2"/>
    </row>
    <row r="50" spans="2:12" ht="16.5" thickBot="1" thickTop="1">
      <c r="B50" s="12"/>
      <c r="C50" s="198"/>
      <c r="D50" s="432"/>
      <c r="E50" s="306"/>
      <c r="F50" s="306"/>
      <c r="G50" s="433"/>
      <c r="H50" s="439"/>
      <c r="I50" s="82"/>
      <c r="J50" s="2"/>
      <c r="K50" s="2"/>
      <c r="L50" s="2"/>
    </row>
    <row r="51" spans="2:12" ht="15.75" thickBot="1" thickTop="1">
      <c r="B51" s="12"/>
      <c r="C51" s="223" t="s">
        <v>93</v>
      </c>
      <c r="D51" s="434">
        <f>+'[1]Table 3D'!D51</f>
        <v>435226</v>
      </c>
      <c r="E51" s="307">
        <f>+'[1]Table 3D'!E51</f>
        <v>24250.999999999996</v>
      </c>
      <c r="F51" s="307">
        <f>+'[1]Table 3D'!F51</f>
        <v>33263</v>
      </c>
      <c r="G51" s="435">
        <f>+'[1]Table 3D'!G51</f>
        <v>-156046</v>
      </c>
      <c r="H51" s="93"/>
      <c r="I51" s="82"/>
      <c r="J51" s="2"/>
      <c r="K51" s="2"/>
      <c r="L51" s="2"/>
    </row>
    <row r="52" spans="2:12" ht="16.5" thickTop="1">
      <c r="B52" s="12"/>
      <c r="C52" s="189" t="s">
        <v>157</v>
      </c>
      <c r="D52" s="420">
        <f>+'[1]Table 3D'!D52</f>
        <v>463714</v>
      </c>
      <c r="E52" s="251">
        <f>+'[1]Table 3D'!E52</f>
        <v>45747</v>
      </c>
      <c r="F52" s="251">
        <f>+'[1]Table 3D'!F52</f>
        <v>60343</v>
      </c>
      <c r="G52" s="421">
        <f>+'[1]Table 3D'!G52</f>
        <v>80301</v>
      </c>
      <c r="H52" s="87"/>
      <c r="I52" s="82"/>
      <c r="J52" s="2"/>
      <c r="K52" s="2"/>
      <c r="L52" s="2"/>
    </row>
    <row r="53" spans="2:12" ht="17.25" customHeight="1">
      <c r="B53" s="12"/>
      <c r="C53" s="224" t="s">
        <v>158</v>
      </c>
      <c r="D53" s="424">
        <f>+'[1]Table 3D'!D53</f>
        <v>28488</v>
      </c>
      <c r="E53" s="425">
        <f>+'[1]Table 3D'!E53</f>
        <v>21496.000000000004</v>
      </c>
      <c r="F53" s="425">
        <f>+'[1]Table 3D'!F53</f>
        <v>27080.000000000004</v>
      </c>
      <c r="G53" s="426">
        <f>+'[1]Table 3D'!G53</f>
        <v>236347</v>
      </c>
      <c r="H53" s="199"/>
      <c r="I53" s="82"/>
      <c r="J53" s="2"/>
      <c r="K53" s="2"/>
      <c r="L53" s="2"/>
    </row>
    <row r="54" spans="2:12" ht="15" thickBot="1">
      <c r="B54" s="12"/>
      <c r="C54" s="174"/>
      <c r="D54" s="84"/>
      <c r="E54" s="84"/>
      <c r="F54" s="84"/>
      <c r="G54" s="84"/>
      <c r="H54" s="200"/>
      <c r="I54" s="82"/>
      <c r="J54" s="2"/>
      <c r="K54" s="2"/>
      <c r="L54" s="2"/>
    </row>
    <row r="55" spans="2:12" ht="18" thickBot="1" thickTop="1">
      <c r="B55" s="12"/>
      <c r="C55" s="194" t="s">
        <v>84</v>
      </c>
      <c r="D55" s="180"/>
      <c r="E55" s="180"/>
      <c r="F55" s="180"/>
      <c r="G55" s="180"/>
      <c r="H55" s="181"/>
      <c r="I55" s="82"/>
      <c r="J55" s="2"/>
      <c r="K55" s="5"/>
      <c r="L55" s="2"/>
    </row>
    <row r="56" spans="2:12" ht="18" thickTop="1">
      <c r="B56" s="12"/>
      <c r="C56" s="182"/>
      <c r="D56" s="183"/>
      <c r="E56" s="184"/>
      <c r="F56" s="184"/>
      <c r="G56" s="184"/>
      <c r="H56" s="184"/>
      <c r="I56" s="82"/>
      <c r="J56" s="2"/>
      <c r="K56" s="5"/>
      <c r="L56" s="2"/>
    </row>
    <row r="57" spans="2:12" ht="15">
      <c r="B57" s="12"/>
      <c r="C57" s="51" t="s">
        <v>142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">
      <c r="B58" s="12"/>
      <c r="C58" s="95" t="s">
        <v>147</v>
      </c>
      <c r="E58" s="1"/>
      <c r="F58" s="1"/>
      <c r="H58" s="195" t="s">
        <v>145</v>
      </c>
      <c r="I58" s="82"/>
      <c r="J58" s="2"/>
      <c r="K58" s="5"/>
      <c r="L58" s="2"/>
    </row>
    <row r="59" spans="2:12" ht="1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5.75" thickBot="1">
      <c r="B60" s="114"/>
      <c r="C60" s="185"/>
      <c r="D60" s="201"/>
      <c r="E60" s="202"/>
      <c r="F60" s="202"/>
      <c r="G60" s="202"/>
      <c r="H60" s="202"/>
      <c r="I60" s="98"/>
      <c r="J60" s="2"/>
      <c r="K60" s="5"/>
      <c r="L60" s="2"/>
    </row>
    <row r="61" spans="2:12" ht="15.75" thickTop="1">
      <c r="B61" s="186"/>
      <c r="C61" s="95"/>
      <c r="D61" s="195"/>
      <c r="E61" s="195"/>
      <c r="F61" s="195"/>
      <c r="G61" s="195"/>
      <c r="H61" s="195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25">
      <selection activeCell="G53" sqref="G53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">
      <c r="B1" s="91"/>
      <c r="C1" s="163"/>
      <c r="D1" s="164"/>
      <c r="E1" s="111"/>
      <c r="F1" s="111"/>
      <c r="G1" s="111"/>
      <c r="H1" s="111"/>
      <c r="I1" s="111"/>
      <c r="J1" s="2"/>
      <c r="K1" s="5"/>
      <c r="L1" s="2"/>
    </row>
    <row r="2" spans="2:12" ht="17.25">
      <c r="B2" s="100" t="s">
        <v>11</v>
      </c>
      <c r="C2" s="165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7.25">
      <c r="B3" s="100"/>
      <c r="C3" s="165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100"/>
      <c r="C4" s="94"/>
      <c r="D4" s="121"/>
      <c r="E4" s="2"/>
      <c r="F4" s="2"/>
      <c r="G4" s="2"/>
      <c r="H4" s="2"/>
      <c r="I4" s="2"/>
      <c r="J4" s="2"/>
      <c r="K4" s="5"/>
      <c r="L4" s="2"/>
    </row>
    <row r="5" spans="2:12" ht="15.75" thickTop="1">
      <c r="B5" s="101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1" t="s">
        <v>18</v>
      </c>
      <c r="D6" s="69"/>
      <c r="E6" s="451" t="s">
        <v>63</v>
      </c>
      <c r="F6" s="451"/>
      <c r="G6" s="71"/>
      <c r="H6" s="71"/>
      <c r="I6" s="82"/>
      <c r="J6" s="2"/>
      <c r="K6" s="2"/>
      <c r="L6" s="2"/>
    </row>
    <row r="7" spans="2:12" ht="15">
      <c r="B7" s="12"/>
      <c r="C7" s="151" t="s">
        <v>19</v>
      </c>
      <c r="D7" s="21">
        <v>2013</v>
      </c>
      <c r="E7" s="21">
        <v>2014</v>
      </c>
      <c r="F7" s="21">
        <v>2015</v>
      </c>
      <c r="G7" s="21">
        <v>2016</v>
      </c>
      <c r="H7" s="73"/>
      <c r="I7" s="82"/>
      <c r="J7" s="2"/>
      <c r="K7" s="2"/>
      <c r="L7" s="2"/>
    </row>
    <row r="8" spans="2:12" ht="15">
      <c r="B8" s="12"/>
      <c r="C8" s="278" t="str">
        <f>+Fedőlap!$E$13</f>
        <v>Dátum: 2017.04.13.</v>
      </c>
      <c r="D8" s="20"/>
      <c r="E8" s="20"/>
      <c r="F8" s="20"/>
      <c r="G8" s="166"/>
      <c r="H8" s="103"/>
      <c r="I8" s="82"/>
      <c r="J8" s="2"/>
      <c r="K8" s="2"/>
      <c r="L8" s="2"/>
    </row>
    <row r="9" spans="2:12" ht="15.75" thickBot="1">
      <c r="B9" s="12"/>
      <c r="C9" s="76"/>
      <c r="D9" s="20"/>
      <c r="E9" s="20"/>
      <c r="F9" s="20"/>
      <c r="G9" s="166"/>
      <c r="H9" s="167"/>
      <c r="I9" s="82"/>
      <c r="J9" s="2"/>
      <c r="K9" s="2"/>
      <c r="L9" s="2"/>
    </row>
    <row r="10" spans="2:12" ht="15.75" thickBot="1" thickTop="1">
      <c r="B10" s="12"/>
      <c r="C10" s="222" t="s">
        <v>95</v>
      </c>
      <c r="D10" s="411">
        <f>+'[1]Table 3E'!D10</f>
        <v>-137976</v>
      </c>
      <c r="E10" s="412">
        <f>+'[1]Table 3E'!E10</f>
        <v>-46056.5</v>
      </c>
      <c r="F10" s="412">
        <f>+'[1]Table 3E'!F10</f>
        <v>-9198.435999999558</v>
      </c>
      <c r="G10" s="413">
        <f>+'[1]Table 3E'!G10</f>
        <v>23258.915835000713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3"/>
      <c r="E11" s="249"/>
      <c r="F11" s="249"/>
      <c r="G11" s="284"/>
      <c r="H11" s="85"/>
      <c r="I11" s="82"/>
      <c r="J11" s="2"/>
      <c r="K11" s="2"/>
      <c r="L11" s="2"/>
    </row>
    <row r="12" spans="2:12" ht="15.75">
      <c r="B12" s="168"/>
      <c r="C12" s="256" t="s">
        <v>203</v>
      </c>
      <c r="D12" s="417">
        <f>+'[1]Table 3E'!D12</f>
        <v>28124</v>
      </c>
      <c r="E12" s="418">
        <f>+'[1]Table 3E'!E12</f>
        <v>33306</v>
      </c>
      <c r="F12" s="418">
        <f>+'[1]Table 3E'!F12</f>
        <v>30059</v>
      </c>
      <c r="G12" s="419">
        <f>+'[1]Table 3E'!G12</f>
        <v>25267</v>
      </c>
      <c r="H12" s="169"/>
      <c r="I12" s="170"/>
      <c r="J12" s="171"/>
      <c r="K12" s="171"/>
      <c r="L12" s="171"/>
    </row>
    <row r="13" spans="2:12" ht="15">
      <c r="B13" s="172"/>
      <c r="C13" s="188" t="s">
        <v>148</v>
      </c>
      <c r="D13" s="420">
        <f>+'[1]Table 3E'!D13</f>
        <v>-1501</v>
      </c>
      <c r="E13" s="251">
        <f>+'[1]Table 3E'!E13</f>
        <v>5446</v>
      </c>
      <c r="F13" s="251">
        <f>+'[1]Table 3E'!F13</f>
        <v>4734</v>
      </c>
      <c r="G13" s="421">
        <f>+'[1]Table 3E'!G13</f>
        <v>14234</v>
      </c>
      <c r="H13" s="169"/>
      <c r="I13" s="170"/>
      <c r="J13" s="171"/>
      <c r="K13" s="171"/>
      <c r="L13" s="171"/>
    </row>
    <row r="14" spans="2:12" ht="15">
      <c r="B14" s="172"/>
      <c r="C14" s="188" t="s">
        <v>149</v>
      </c>
      <c r="D14" s="420">
        <f>+'[1]Table 3E'!D14</f>
        <v>0</v>
      </c>
      <c r="E14" s="251">
        <f>+'[1]Table 3E'!E14</f>
        <v>0</v>
      </c>
      <c r="F14" s="251">
        <f>+'[1]Table 3E'!F14</f>
        <v>0</v>
      </c>
      <c r="G14" s="421">
        <f>+'[1]Table 3E'!G14</f>
        <v>0</v>
      </c>
      <c r="H14" s="169"/>
      <c r="I14" s="170"/>
      <c r="J14" s="171"/>
      <c r="K14" s="171"/>
      <c r="L14" s="171"/>
    </row>
    <row r="15" spans="2:12" ht="15">
      <c r="B15" s="172"/>
      <c r="C15" s="188" t="s">
        <v>150</v>
      </c>
      <c r="D15" s="420">
        <f>+'[1]Table 3E'!D15</f>
        <v>-41</v>
      </c>
      <c r="E15" s="251">
        <f>+'[1]Table 3E'!E15</f>
        <v>-2</v>
      </c>
      <c r="F15" s="251">
        <f>+'[1]Table 3E'!F15</f>
        <v>-66</v>
      </c>
      <c r="G15" s="421">
        <f>+'[1]Table 3E'!G15</f>
        <v>-49</v>
      </c>
      <c r="H15" s="169"/>
      <c r="I15" s="170"/>
      <c r="J15" s="171"/>
      <c r="K15" s="171"/>
      <c r="L15" s="171"/>
    </row>
    <row r="16" spans="2:12" ht="15">
      <c r="B16" s="172"/>
      <c r="C16" s="189" t="s">
        <v>78</v>
      </c>
      <c r="D16" s="422">
        <f>+'[1]Table 3E'!D16</f>
        <v>6</v>
      </c>
      <c r="E16" s="282">
        <f>+'[1]Table 3E'!E16</f>
        <v>0</v>
      </c>
      <c r="F16" s="282">
        <f>+'[1]Table 3E'!F16</f>
        <v>22.372</v>
      </c>
      <c r="G16" s="423">
        <f>+'[1]Table 3E'!G16</f>
        <v>0</v>
      </c>
      <c r="H16" s="169"/>
      <c r="I16" s="170"/>
      <c r="J16" s="171"/>
      <c r="K16" s="171"/>
      <c r="L16" s="171"/>
    </row>
    <row r="17" spans="2:12" ht="15">
      <c r="B17" s="172"/>
      <c r="C17" s="188" t="s">
        <v>79</v>
      </c>
      <c r="D17" s="422">
        <f>+'[1]Table 3E'!D17</f>
        <v>-47</v>
      </c>
      <c r="E17" s="282">
        <f>+'[1]Table 3E'!E17</f>
        <v>-2</v>
      </c>
      <c r="F17" s="282">
        <f>+'[1]Table 3E'!F17</f>
        <v>-88.372</v>
      </c>
      <c r="G17" s="423">
        <f>+'[1]Table 3E'!G17</f>
        <v>-49</v>
      </c>
      <c r="H17" s="169"/>
      <c r="I17" s="170"/>
      <c r="J17" s="171"/>
      <c r="K17" s="171"/>
      <c r="L17" s="171"/>
    </row>
    <row r="18" spans="2:12" ht="15">
      <c r="B18" s="172"/>
      <c r="C18" s="189" t="s">
        <v>151</v>
      </c>
      <c r="D18" s="420">
        <f>+'[1]Table 3E'!D18</f>
        <v>0</v>
      </c>
      <c r="E18" s="251">
        <f>+'[1]Table 3E'!E18</f>
        <v>0</v>
      </c>
      <c r="F18" s="251">
        <f>+'[1]Table 3E'!F18</f>
        <v>0</v>
      </c>
      <c r="G18" s="421">
        <f>+'[1]Table 3E'!G18</f>
        <v>0</v>
      </c>
      <c r="H18" s="169"/>
      <c r="I18" s="170"/>
      <c r="J18" s="171"/>
      <c r="K18" s="171"/>
      <c r="L18" s="171"/>
    </row>
    <row r="19" spans="2:12" ht="15">
      <c r="B19" s="172"/>
      <c r="C19" s="189" t="s">
        <v>152</v>
      </c>
      <c r="D19" s="420">
        <f>+'[1]Table 3E'!D19</f>
        <v>-41</v>
      </c>
      <c r="E19" s="251">
        <f>+'[1]Table 3E'!E19</f>
        <v>-2</v>
      </c>
      <c r="F19" s="251">
        <f>+'[1]Table 3E'!F19</f>
        <v>-66</v>
      </c>
      <c r="G19" s="421">
        <f>+'[1]Table 3E'!G19</f>
        <v>-49</v>
      </c>
      <c r="H19" s="169"/>
      <c r="I19" s="170"/>
      <c r="J19" s="171"/>
      <c r="K19" s="171"/>
      <c r="L19" s="171"/>
    </row>
    <row r="20" spans="2:12" ht="15">
      <c r="B20" s="172"/>
      <c r="C20" s="189" t="s">
        <v>78</v>
      </c>
      <c r="D20" s="422">
        <f>+'[1]Table 3E'!D20</f>
        <v>6</v>
      </c>
      <c r="E20" s="282">
        <f>+'[1]Table 3E'!E20</f>
        <v>0</v>
      </c>
      <c r="F20" s="282">
        <f>+'[1]Table 3E'!F20</f>
        <v>22.372</v>
      </c>
      <c r="G20" s="423">
        <f>+'[1]Table 3E'!G20</f>
        <v>0</v>
      </c>
      <c r="H20" s="169"/>
      <c r="I20" s="170"/>
      <c r="J20" s="171"/>
      <c r="K20" s="171"/>
      <c r="L20" s="171"/>
    </row>
    <row r="21" spans="2:12" ht="15">
      <c r="B21" s="172"/>
      <c r="C21" s="189" t="s">
        <v>79</v>
      </c>
      <c r="D21" s="422">
        <f>+'[1]Table 3E'!D21</f>
        <v>-47</v>
      </c>
      <c r="E21" s="282">
        <f>+'[1]Table 3E'!E21</f>
        <v>-2</v>
      </c>
      <c r="F21" s="282">
        <f>+'[1]Table 3E'!F21</f>
        <v>-88.372</v>
      </c>
      <c r="G21" s="423">
        <f>+'[1]Table 3E'!G21</f>
        <v>-49</v>
      </c>
      <c r="H21" s="169"/>
      <c r="I21" s="170"/>
      <c r="J21" s="171"/>
      <c r="K21" s="171"/>
      <c r="L21" s="171"/>
    </row>
    <row r="22" spans="2:12" ht="15">
      <c r="B22" s="172"/>
      <c r="C22" s="189" t="s">
        <v>153</v>
      </c>
      <c r="D22" s="420">
        <f>+'[1]Table 3E'!D22</f>
        <v>0</v>
      </c>
      <c r="E22" s="251">
        <f>+'[1]Table 3E'!E22</f>
        <v>0</v>
      </c>
      <c r="F22" s="251">
        <f>+'[1]Table 3E'!F22</f>
        <v>0</v>
      </c>
      <c r="G22" s="421">
        <f>+'[1]Table 3E'!G22</f>
        <v>0</v>
      </c>
      <c r="H22" s="169"/>
      <c r="I22" s="170"/>
      <c r="J22" s="171"/>
      <c r="K22" s="171"/>
      <c r="L22" s="171"/>
    </row>
    <row r="23" spans="2:12" ht="15.75">
      <c r="B23" s="172"/>
      <c r="C23" s="189" t="s">
        <v>138</v>
      </c>
      <c r="D23" s="420">
        <f>+'[1]Table 3E'!D23</f>
        <v>0</v>
      </c>
      <c r="E23" s="251">
        <f>+'[1]Table 3E'!E23</f>
        <v>0</v>
      </c>
      <c r="F23" s="251">
        <f>+'[1]Table 3E'!F23</f>
        <v>0</v>
      </c>
      <c r="G23" s="421">
        <f>+'[1]Table 3E'!G23</f>
        <v>0</v>
      </c>
      <c r="H23" s="169"/>
      <c r="I23" s="170"/>
      <c r="J23" s="171"/>
      <c r="K23" s="171"/>
      <c r="L23" s="171"/>
    </row>
    <row r="24" spans="2:12" ht="15">
      <c r="B24" s="172"/>
      <c r="C24" s="255" t="s">
        <v>139</v>
      </c>
      <c r="D24" s="420">
        <f>+'[1]Table 3E'!D24</f>
        <v>0</v>
      </c>
      <c r="E24" s="251">
        <f>+'[1]Table 3E'!E24</f>
        <v>0</v>
      </c>
      <c r="F24" s="251">
        <f>+'[1]Table 3E'!F24</f>
        <v>0</v>
      </c>
      <c r="G24" s="421">
        <f>+'[1]Table 3E'!G24</f>
        <v>0</v>
      </c>
      <c r="H24" s="169"/>
      <c r="I24" s="170"/>
      <c r="J24" s="171"/>
      <c r="K24" s="171"/>
      <c r="L24" s="171"/>
    </row>
    <row r="25" spans="2:12" ht="15">
      <c r="B25" s="172"/>
      <c r="C25" s="189" t="s">
        <v>81</v>
      </c>
      <c r="D25" s="422">
        <f>+'[1]Table 3E'!D25</f>
        <v>0</v>
      </c>
      <c r="E25" s="282">
        <f>+'[1]Table 3E'!E25</f>
        <v>0</v>
      </c>
      <c r="F25" s="282">
        <f>+'[1]Table 3E'!F25</f>
        <v>0</v>
      </c>
      <c r="G25" s="423">
        <f>+'[1]Table 3E'!G25</f>
        <v>0</v>
      </c>
      <c r="H25" s="169"/>
      <c r="I25" s="170"/>
      <c r="J25" s="171"/>
      <c r="K25" s="171"/>
      <c r="L25" s="171"/>
    </row>
    <row r="26" spans="2:12" ht="15">
      <c r="B26" s="172"/>
      <c r="C26" s="188" t="s">
        <v>82</v>
      </c>
      <c r="D26" s="422">
        <f>+'[1]Table 3E'!D26</f>
        <v>0</v>
      </c>
      <c r="E26" s="282">
        <f>+'[1]Table 3E'!E26</f>
        <v>0</v>
      </c>
      <c r="F26" s="282">
        <f>+'[1]Table 3E'!F26</f>
        <v>0</v>
      </c>
      <c r="G26" s="423">
        <f>+'[1]Table 3E'!G26</f>
        <v>0</v>
      </c>
      <c r="H26" s="169"/>
      <c r="I26" s="170"/>
      <c r="J26" s="171"/>
      <c r="K26" s="171"/>
      <c r="L26" s="171"/>
    </row>
    <row r="27" spans="2:12" ht="15">
      <c r="B27" s="172"/>
      <c r="C27" s="189" t="s">
        <v>196</v>
      </c>
      <c r="D27" s="420">
        <f>+'[1]Table 3E'!D27</f>
        <v>0</v>
      </c>
      <c r="E27" s="251">
        <f>+'[1]Table 3E'!E27</f>
        <v>0</v>
      </c>
      <c r="F27" s="251">
        <f>+'[1]Table 3E'!F27</f>
        <v>0</v>
      </c>
      <c r="G27" s="421">
        <f>+'[1]Table 3E'!G27</f>
        <v>0</v>
      </c>
      <c r="H27" s="169"/>
      <c r="I27" s="170"/>
      <c r="J27" s="171"/>
      <c r="K27" s="171"/>
      <c r="L27" s="171"/>
    </row>
    <row r="28" spans="2:12" ht="15">
      <c r="B28" s="172"/>
      <c r="C28" s="189" t="s">
        <v>205</v>
      </c>
      <c r="D28" s="420">
        <f>+'[1]Table 3E'!D28</f>
        <v>29666</v>
      </c>
      <c r="E28" s="251">
        <f>+'[1]Table 3E'!E28</f>
        <v>27862</v>
      </c>
      <c r="F28" s="251">
        <f>+'[1]Table 3E'!F28</f>
        <v>25391</v>
      </c>
      <c r="G28" s="421">
        <f>+'[1]Table 3E'!G28</f>
        <v>11082</v>
      </c>
      <c r="H28" s="169"/>
      <c r="I28" s="170"/>
      <c r="J28" s="171"/>
      <c r="K28" s="171"/>
      <c r="L28" s="171"/>
    </row>
    <row r="29" spans="2:12" ht="15">
      <c r="B29" s="172"/>
      <c r="C29" s="189" t="s">
        <v>195</v>
      </c>
      <c r="D29" s="424">
        <f>+'[1]Table 3E'!D29</f>
        <v>0</v>
      </c>
      <c r="E29" s="425">
        <f>+'[1]Table 3E'!E29</f>
        <v>0</v>
      </c>
      <c r="F29" s="425">
        <f>+'[1]Table 3E'!F29</f>
        <v>0</v>
      </c>
      <c r="G29" s="426">
        <f>+'[1]Table 3E'!G29</f>
        <v>0</v>
      </c>
      <c r="H29" s="169"/>
      <c r="I29" s="170"/>
      <c r="J29" s="171"/>
      <c r="K29" s="171"/>
      <c r="L29" s="171"/>
    </row>
    <row r="30" spans="2:12" ht="15">
      <c r="B30" s="172"/>
      <c r="C30" s="173"/>
      <c r="D30" s="414"/>
      <c r="E30" s="415"/>
      <c r="F30" s="415"/>
      <c r="G30" s="416"/>
      <c r="H30" s="169"/>
      <c r="I30" s="170"/>
      <c r="J30" s="171"/>
      <c r="K30" s="171"/>
      <c r="L30" s="171"/>
    </row>
    <row r="31" spans="2:12" ht="15">
      <c r="B31" s="172"/>
      <c r="C31" s="187" t="s">
        <v>140</v>
      </c>
      <c r="D31" s="417">
        <f>+'[1]Table 3E'!D31</f>
        <v>-3530</v>
      </c>
      <c r="E31" s="418">
        <f>+'[1]Table 3E'!E31</f>
        <v>9487</v>
      </c>
      <c r="F31" s="418">
        <f>+'[1]Table 3E'!F31</f>
        <v>-75.99999999999636</v>
      </c>
      <c r="G31" s="419">
        <f>+'[1]Table 3E'!G31</f>
        <v>-1831</v>
      </c>
      <c r="H31" s="169"/>
      <c r="I31" s="170"/>
      <c r="J31" s="171"/>
      <c r="K31" s="171"/>
      <c r="L31" s="171"/>
    </row>
    <row r="32" spans="2:12" ht="15">
      <c r="B32" s="172"/>
      <c r="C32" s="189" t="s">
        <v>206</v>
      </c>
      <c r="D32" s="420">
        <f>+'[1]Table 3E'!D32</f>
        <v>0</v>
      </c>
      <c r="E32" s="251">
        <f>+'[1]Table 3E'!E32</f>
        <v>0</v>
      </c>
      <c r="F32" s="251">
        <f>+'[1]Table 3E'!F32</f>
        <v>0</v>
      </c>
      <c r="G32" s="421">
        <f>+'[1]Table 3E'!G32</f>
        <v>0</v>
      </c>
      <c r="H32" s="169"/>
      <c r="I32" s="170"/>
      <c r="J32" s="171"/>
      <c r="K32" s="171"/>
      <c r="L32" s="171"/>
    </row>
    <row r="33" spans="2:12" ht="15">
      <c r="B33" s="172"/>
      <c r="C33" s="189" t="s">
        <v>207</v>
      </c>
      <c r="D33" s="420">
        <f>+'[1]Table 3E'!D33</f>
        <v>-3530</v>
      </c>
      <c r="E33" s="251">
        <f>+'[1]Table 3E'!E33</f>
        <v>9487</v>
      </c>
      <c r="F33" s="251">
        <f>+'[1]Table 3E'!F33</f>
        <v>-76</v>
      </c>
      <c r="G33" s="421">
        <f>+'[1]Table 3E'!G33</f>
        <v>-1831</v>
      </c>
      <c r="H33" s="169"/>
      <c r="I33" s="170"/>
      <c r="J33" s="171"/>
      <c r="K33" s="171"/>
      <c r="L33" s="171"/>
    </row>
    <row r="34" spans="2:12" ht="15">
      <c r="B34" s="172"/>
      <c r="C34" s="189" t="s">
        <v>208</v>
      </c>
      <c r="D34" s="424">
        <f>+'[1]Table 3E'!D34</f>
        <v>0</v>
      </c>
      <c r="E34" s="425">
        <f>+'[1]Table 3E'!E34</f>
        <v>0</v>
      </c>
      <c r="F34" s="425">
        <f>+'[1]Table 3E'!F34</f>
        <v>0</v>
      </c>
      <c r="G34" s="426">
        <f>+'[1]Table 3E'!G34</f>
        <v>0</v>
      </c>
      <c r="H34" s="169"/>
      <c r="I34" s="170"/>
      <c r="J34" s="171"/>
      <c r="K34" s="171"/>
      <c r="L34" s="171"/>
    </row>
    <row r="35" spans="2:12" ht="15">
      <c r="B35" s="172"/>
      <c r="C35" s="175"/>
      <c r="D35" s="414"/>
      <c r="E35" s="415"/>
      <c r="F35" s="415"/>
      <c r="G35" s="427"/>
      <c r="H35" s="169"/>
      <c r="I35" s="170"/>
      <c r="J35" s="171"/>
      <c r="K35" s="171"/>
      <c r="L35" s="171"/>
    </row>
    <row r="36" spans="2:12" ht="15">
      <c r="B36" s="172"/>
      <c r="C36" s="191" t="s">
        <v>209</v>
      </c>
      <c r="D36" s="429">
        <f>+'[1]Table 3E'!D36</f>
        <v>0</v>
      </c>
      <c r="E36" s="430">
        <f>+'[1]Table 3E'!E36</f>
        <v>0</v>
      </c>
      <c r="F36" s="430">
        <f>+'[1]Table 3E'!F36</f>
        <v>0</v>
      </c>
      <c r="G36" s="431">
        <f>+'[1]Table 3E'!G36</f>
        <v>0</v>
      </c>
      <c r="H36" s="176"/>
      <c r="I36" s="170"/>
      <c r="J36" s="171"/>
      <c r="K36" s="171"/>
      <c r="L36" s="171"/>
    </row>
    <row r="37" spans="2:12" ht="15.75">
      <c r="B37" s="172"/>
      <c r="C37" s="190" t="s">
        <v>226</v>
      </c>
      <c r="D37" s="420">
        <f>+'[1]Table 3E'!D37</f>
        <v>0</v>
      </c>
      <c r="E37" s="251">
        <f>+'[1]Table 3E'!E37</f>
        <v>0</v>
      </c>
      <c r="F37" s="251">
        <f>+'[1]Table 3E'!F37</f>
        <v>0</v>
      </c>
      <c r="G37" s="421">
        <f>+'[1]Table 3E'!G37</f>
        <v>0</v>
      </c>
      <c r="H37" s="169"/>
      <c r="I37" s="170"/>
      <c r="J37" s="171"/>
      <c r="K37" s="171"/>
      <c r="L37" s="171"/>
    </row>
    <row r="38" spans="2:12" ht="15">
      <c r="B38" s="172"/>
      <c r="C38" s="189" t="s">
        <v>210</v>
      </c>
      <c r="D38" s="424">
        <f>+'[1]Table 3E'!D38</f>
        <v>0</v>
      </c>
      <c r="E38" s="425">
        <f>+'[1]Table 3E'!E38</f>
        <v>0</v>
      </c>
      <c r="F38" s="425">
        <f>+'[1]Table 3E'!F38</f>
        <v>0</v>
      </c>
      <c r="G38" s="426">
        <f>+'[1]Table 3E'!G38</f>
        <v>0</v>
      </c>
      <c r="H38" s="169"/>
      <c r="I38" s="170"/>
      <c r="J38" s="171"/>
      <c r="K38" s="171"/>
      <c r="L38" s="171"/>
    </row>
    <row r="39" spans="2:12" ht="15">
      <c r="B39" s="172"/>
      <c r="C39" s="175"/>
      <c r="D39" s="266"/>
      <c r="E39" s="267"/>
      <c r="F39" s="267"/>
      <c r="G39" s="428"/>
      <c r="H39" s="169"/>
      <c r="I39" s="170"/>
      <c r="J39" s="171"/>
      <c r="K39" s="171"/>
      <c r="L39" s="171"/>
    </row>
    <row r="40" spans="2:12" ht="15.75">
      <c r="B40" s="172"/>
      <c r="C40" s="190" t="s">
        <v>211</v>
      </c>
      <c r="D40" s="251">
        <f>+'[1]Table 3E'!D40</f>
        <v>0</v>
      </c>
      <c r="E40" s="251">
        <f>+'[1]Table 3E'!E40</f>
        <v>0</v>
      </c>
      <c r="F40" s="251">
        <f>+'[1]Table 3E'!F40</f>
        <v>3.637978807091713E-12</v>
      </c>
      <c r="G40" s="251">
        <f>+'[1]Table 3E'!G40</f>
        <v>0</v>
      </c>
      <c r="H40" s="169"/>
      <c r="I40" s="170"/>
      <c r="J40" s="171"/>
      <c r="K40" s="171"/>
      <c r="L40" s="171"/>
    </row>
    <row r="41" spans="2:12" ht="15.75">
      <c r="B41" s="172"/>
      <c r="C41" s="190" t="s">
        <v>212</v>
      </c>
      <c r="D41" s="251">
        <f>+'[1]Table 3E'!D41</f>
        <v>0</v>
      </c>
      <c r="E41" s="251">
        <f>+'[1]Table 3E'!E41</f>
        <v>0</v>
      </c>
      <c r="F41" s="251">
        <f>+'[1]Table 3E'!F41</f>
        <v>0</v>
      </c>
      <c r="G41" s="251">
        <f>+'[1]Table 3E'!G41</f>
        <v>0</v>
      </c>
      <c r="H41" s="169"/>
      <c r="I41" s="170"/>
      <c r="J41" s="171"/>
      <c r="K41" s="171"/>
      <c r="L41" s="171"/>
    </row>
    <row r="42" spans="2:12" ht="15.75">
      <c r="B42" s="172"/>
      <c r="C42" s="190" t="s">
        <v>213</v>
      </c>
      <c r="D42" s="251">
        <f>+'[1]Table 3E'!D42</f>
        <v>0</v>
      </c>
      <c r="E42" s="251">
        <f>+'[1]Table 3E'!E42</f>
        <v>0</v>
      </c>
      <c r="F42" s="251">
        <f>+'[1]Table 3E'!F42</f>
        <v>0</v>
      </c>
      <c r="G42" s="251">
        <f>+'[1]Table 3E'!G42</f>
        <v>0</v>
      </c>
      <c r="H42" s="169"/>
      <c r="I42" s="170"/>
      <c r="J42" s="171"/>
      <c r="K42" s="171"/>
      <c r="L42" s="171"/>
    </row>
    <row r="43" spans="2:12" ht="15">
      <c r="B43" s="172"/>
      <c r="C43" s="175"/>
      <c r="D43" s="265"/>
      <c r="E43" s="263"/>
      <c r="F43" s="263"/>
      <c r="G43" s="264"/>
      <c r="H43" s="169"/>
      <c r="I43" s="170"/>
      <c r="J43" s="171"/>
      <c r="K43" s="171"/>
      <c r="L43" s="171"/>
    </row>
    <row r="44" spans="2:12" ht="15">
      <c r="B44" s="172"/>
      <c r="C44" s="192" t="s">
        <v>83</v>
      </c>
      <c r="D44" s="429">
        <f>+'[1]Table 3E'!D44</f>
        <v>1603</v>
      </c>
      <c r="E44" s="430">
        <f>+'[1]Table 3E'!E44</f>
        <v>8145.5</v>
      </c>
      <c r="F44" s="430">
        <f>+'[1]Table 3E'!F44</f>
        <v>5107.435999999561</v>
      </c>
      <c r="G44" s="431">
        <f>+'[1]Table 3E'!G44</f>
        <v>11242.084164999287</v>
      </c>
      <c r="H44" s="169"/>
      <c r="I44" s="170"/>
      <c r="J44" s="171"/>
      <c r="K44" s="171"/>
      <c r="L44" s="171"/>
    </row>
    <row r="45" spans="2:12" ht="15">
      <c r="B45" s="172"/>
      <c r="C45" s="193" t="s">
        <v>198</v>
      </c>
      <c r="D45" s="420">
        <f>+'[1]Table 3E'!D45</f>
        <v>1603</v>
      </c>
      <c r="E45" s="251">
        <f>+'[1]Table 3E'!E45</f>
        <v>8145.5</v>
      </c>
      <c r="F45" s="251">
        <f>+'[1]Table 3E'!F45</f>
        <v>5107.435999999561</v>
      </c>
      <c r="G45" s="421">
        <f>+'[1]Table 3E'!G45</f>
        <v>11242.084164999287</v>
      </c>
      <c r="H45" s="169"/>
      <c r="I45" s="170"/>
      <c r="J45" s="171"/>
      <c r="K45" s="171"/>
      <c r="L45" s="171"/>
    </row>
    <row r="46" spans="2:12" ht="15">
      <c r="B46" s="172"/>
      <c r="C46" s="190" t="s">
        <v>154</v>
      </c>
      <c r="D46" s="424">
        <f>+'[1]Table 3E'!D46</f>
        <v>0</v>
      </c>
      <c r="E46" s="425">
        <f>+'[1]Table 3E'!E46</f>
        <v>0</v>
      </c>
      <c r="F46" s="425">
        <f>+'[1]Table 3E'!F46</f>
        <v>0</v>
      </c>
      <c r="G46" s="426">
        <f>+'[1]Table 3E'!G46</f>
        <v>0</v>
      </c>
      <c r="H46" s="169"/>
      <c r="I46" s="170"/>
      <c r="J46" s="171"/>
      <c r="K46" s="171"/>
      <c r="L46" s="171"/>
    </row>
    <row r="47" spans="2:12" ht="15" thickBot="1">
      <c r="B47" s="172"/>
      <c r="C47" s="174"/>
      <c r="D47" s="414"/>
      <c r="E47" s="415"/>
      <c r="F47" s="415"/>
      <c r="G47" s="416"/>
      <c r="H47" s="436"/>
      <c r="I47" s="170"/>
      <c r="J47" s="171"/>
      <c r="K47" s="171"/>
      <c r="L47" s="171"/>
    </row>
    <row r="48" spans="2:12" ht="17.25" thickBot="1" thickTop="1">
      <c r="B48" s="172"/>
      <c r="C48" s="222" t="s">
        <v>96</v>
      </c>
      <c r="D48" s="434">
        <f>+'[1]Table 3E'!D48</f>
        <v>-111779</v>
      </c>
      <c r="E48" s="307">
        <f>+'[1]Table 3E'!E48</f>
        <v>4882</v>
      </c>
      <c r="F48" s="307">
        <f>+'[1]Table 3E'!F48</f>
        <v>25892.000000000004</v>
      </c>
      <c r="G48" s="435">
        <f>+'[1]Table 3E'!G48</f>
        <v>57937</v>
      </c>
      <c r="H48" s="437"/>
      <c r="I48" s="170"/>
      <c r="J48" s="171"/>
      <c r="K48" s="171"/>
      <c r="L48" s="171"/>
    </row>
    <row r="49" spans="2:12" ht="15.75" thickBot="1" thickTop="1">
      <c r="B49" s="12"/>
      <c r="C49" s="178"/>
      <c r="D49" s="405"/>
      <c r="E49" s="406"/>
      <c r="F49" s="406"/>
      <c r="G49" s="407"/>
      <c r="H49" s="438"/>
      <c r="I49" s="82"/>
      <c r="J49" s="2"/>
      <c r="K49" s="2"/>
      <c r="L49" s="2"/>
    </row>
    <row r="50" spans="2:12" ht="16.5" thickBot="1" thickTop="1">
      <c r="B50" s="12"/>
      <c r="C50" s="198"/>
      <c r="D50" s="432"/>
      <c r="E50" s="306"/>
      <c r="F50" s="306"/>
      <c r="G50" s="433"/>
      <c r="H50" s="439"/>
      <c r="I50" s="82"/>
      <c r="J50" s="2"/>
      <c r="K50" s="2"/>
      <c r="L50" s="2"/>
    </row>
    <row r="51" spans="2:12" ht="15.75" thickBot="1" thickTop="1">
      <c r="B51" s="12"/>
      <c r="C51" s="223" t="s">
        <v>97</v>
      </c>
      <c r="D51" s="434">
        <f>+'[1]Table 3E'!D51</f>
        <v>9302</v>
      </c>
      <c r="E51" s="307">
        <f>+'[1]Table 3E'!E51</f>
        <v>8736</v>
      </c>
      <c r="F51" s="307">
        <f>+'[1]Table 3E'!F51</f>
        <v>29894</v>
      </c>
      <c r="G51" s="435">
        <f>+'[1]Table 3E'!G51</f>
        <v>73597</v>
      </c>
      <c r="H51" s="93"/>
      <c r="I51" s="82"/>
      <c r="J51" s="2"/>
      <c r="K51" s="2"/>
      <c r="L51" s="2"/>
    </row>
    <row r="52" spans="2:12" ht="16.5" thickTop="1">
      <c r="B52" s="12"/>
      <c r="C52" s="189" t="s">
        <v>159</v>
      </c>
      <c r="D52" s="420">
        <f>+'[1]Table 3E'!D52</f>
        <v>13295</v>
      </c>
      <c r="E52" s="251">
        <f>+'[1]Table 3E'!E52</f>
        <v>18177</v>
      </c>
      <c r="F52" s="251">
        <f>+'[1]Table 3E'!F52</f>
        <v>44069</v>
      </c>
      <c r="G52" s="421">
        <f>+'[1]Table 3E'!G52</f>
        <v>102006</v>
      </c>
      <c r="H52" s="87"/>
      <c r="I52" s="82"/>
      <c r="J52" s="2"/>
      <c r="K52" s="2"/>
      <c r="L52" s="2"/>
    </row>
    <row r="53" spans="2:12" ht="15">
      <c r="B53" s="12"/>
      <c r="C53" s="257" t="s">
        <v>160</v>
      </c>
      <c r="D53" s="424">
        <f>+'[1]Table 3E'!D53</f>
        <v>3993</v>
      </c>
      <c r="E53" s="425">
        <f>+'[1]Table 3E'!E53</f>
        <v>9441</v>
      </c>
      <c r="F53" s="425">
        <f>+'[1]Table 3E'!F53</f>
        <v>14175</v>
      </c>
      <c r="G53" s="426">
        <f>+'[1]Table 3E'!G53</f>
        <v>28409</v>
      </c>
      <c r="H53" s="199"/>
      <c r="I53" s="82"/>
      <c r="J53" s="2"/>
      <c r="K53" s="2"/>
      <c r="L53" s="2"/>
    </row>
    <row r="54" spans="2:12" ht="15" thickBot="1">
      <c r="B54" s="12"/>
      <c r="C54" s="174"/>
      <c r="D54" s="84"/>
      <c r="E54" s="84"/>
      <c r="F54" s="84"/>
      <c r="G54" s="84"/>
      <c r="H54" s="200"/>
      <c r="I54" s="82"/>
      <c r="J54" s="2"/>
      <c r="K54" s="2"/>
      <c r="L54" s="2"/>
    </row>
    <row r="55" spans="2:12" ht="18" thickBot="1" thickTop="1">
      <c r="B55" s="12"/>
      <c r="C55" s="194" t="s">
        <v>84</v>
      </c>
      <c r="D55" s="180"/>
      <c r="E55" s="180"/>
      <c r="F55" s="180"/>
      <c r="G55" s="180"/>
      <c r="H55" s="181"/>
      <c r="I55" s="82"/>
      <c r="J55" s="2"/>
      <c r="K55" s="5"/>
      <c r="L55" s="2"/>
    </row>
    <row r="56" spans="2:12" ht="18" thickTop="1">
      <c r="B56" s="12"/>
      <c r="C56" s="182"/>
      <c r="D56" s="183"/>
      <c r="E56" s="184"/>
      <c r="F56" s="184"/>
      <c r="G56" s="184"/>
      <c r="H56" s="184"/>
      <c r="I56" s="82"/>
      <c r="J56" s="2"/>
      <c r="K56" s="5"/>
      <c r="L56" s="2"/>
    </row>
    <row r="57" spans="2:12" ht="15">
      <c r="B57" s="12"/>
      <c r="C57" s="51" t="s">
        <v>161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">
      <c r="B58" s="12"/>
      <c r="C58" s="95" t="s">
        <v>147</v>
      </c>
      <c r="E58" s="1"/>
      <c r="F58" s="1"/>
      <c r="H58" s="195" t="s">
        <v>145</v>
      </c>
      <c r="I58" s="82"/>
      <c r="J58" s="2"/>
      <c r="K58" s="5"/>
      <c r="L58" s="2"/>
    </row>
    <row r="59" spans="2:12" ht="1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5.75" thickBot="1">
      <c r="B60" s="114"/>
      <c r="C60" s="185"/>
      <c r="D60" s="201"/>
      <c r="E60" s="202"/>
      <c r="F60" s="202"/>
      <c r="G60" s="202"/>
      <c r="H60" s="202"/>
      <c r="I60" s="98"/>
      <c r="J60" s="2"/>
      <c r="K60" s="5"/>
      <c r="L60" s="2"/>
    </row>
    <row r="61" spans="2:12" ht="15.75" thickTop="1">
      <c r="B61" s="186"/>
      <c r="C61" s="95"/>
      <c r="D61" s="195"/>
      <c r="E61" s="195"/>
      <c r="F61" s="195"/>
      <c r="G61" s="195"/>
      <c r="H61" s="195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">
      <selection activeCell="J38" sqref="J38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7.25">
      <c r="B2" s="203" t="s">
        <v>109</v>
      </c>
      <c r="C2" s="2"/>
      <c r="D2" s="2"/>
      <c r="E2" s="204"/>
      <c r="F2" s="2"/>
      <c r="G2" s="2"/>
      <c r="H2" s="2"/>
      <c r="I2" s="2"/>
      <c r="J2" s="2"/>
      <c r="K2" s="2"/>
      <c r="L2" s="2"/>
    </row>
    <row r="3" spans="2:12" ht="1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5.7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">
      <c r="B5" s="13"/>
      <c r="C5" s="151" t="s">
        <v>18</v>
      </c>
      <c r="D5" s="151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">
      <c r="B6" s="13"/>
      <c r="C6" s="151" t="s">
        <v>19</v>
      </c>
      <c r="D6" s="151"/>
      <c r="E6" s="205"/>
      <c r="F6" s="21">
        <v>2013</v>
      </c>
      <c r="G6" s="21">
        <v>2014</v>
      </c>
      <c r="H6" s="21">
        <v>2015</v>
      </c>
      <c r="I6" s="21">
        <v>2016</v>
      </c>
      <c r="J6" s="21">
        <v>2017</v>
      </c>
      <c r="K6" s="19"/>
      <c r="L6" s="2"/>
    </row>
    <row r="7" spans="2:12" ht="15">
      <c r="B7" s="13"/>
      <c r="C7" s="278" t="str">
        <f>+Fedőlap!$E$13</f>
        <v>Dátum: 2017.04.13.</v>
      </c>
      <c r="D7" s="278"/>
      <c r="E7" s="206"/>
      <c r="F7" s="22" t="s">
        <v>37</v>
      </c>
      <c r="G7" s="22" t="s">
        <v>37</v>
      </c>
      <c r="H7" s="22" t="s">
        <v>120</v>
      </c>
      <c r="I7" s="22" t="s">
        <v>120</v>
      </c>
      <c r="J7" s="22" t="s">
        <v>38</v>
      </c>
      <c r="K7" s="19"/>
      <c r="L7" s="2"/>
    </row>
    <row r="8" spans="2:12" ht="15.75" thickBot="1">
      <c r="B8" s="207" t="s">
        <v>98</v>
      </c>
      <c r="C8" s="40"/>
      <c r="D8" s="29"/>
      <c r="E8" s="43"/>
      <c r="F8" s="208"/>
      <c r="G8" s="208"/>
      <c r="H8" s="208"/>
      <c r="I8" s="208"/>
      <c r="J8" s="208"/>
      <c r="K8" s="19"/>
      <c r="L8" s="2"/>
    </row>
    <row r="9" spans="2:12" ht="15">
      <c r="B9" s="207" t="s">
        <v>99</v>
      </c>
      <c r="C9" s="35"/>
      <c r="D9" s="35"/>
      <c r="E9" s="35"/>
      <c r="F9" s="26"/>
      <c r="G9" s="26"/>
      <c r="H9" s="26"/>
      <c r="I9" s="26"/>
      <c r="J9" s="26"/>
      <c r="K9" s="19"/>
      <c r="L9" s="2"/>
    </row>
    <row r="10" spans="2:12" ht="15">
      <c r="B10" s="209">
        <v>2</v>
      </c>
      <c r="C10" s="210" t="s">
        <v>197</v>
      </c>
      <c r="D10" s="210"/>
      <c r="E10" s="210"/>
      <c r="F10" s="268">
        <f>+'[1]Table 4'!F10</f>
        <v>466554</v>
      </c>
      <c r="G10" s="268">
        <f>+'[1]Table 4'!G10</f>
        <v>499731</v>
      </c>
      <c r="H10" s="268">
        <f>+'[1]Table 4'!H10</f>
        <v>336337</v>
      </c>
      <c r="I10" s="268">
        <f>+'[1]Table 4'!I10</f>
        <v>382276</v>
      </c>
      <c r="J10" s="268" t="str">
        <f>+'[1]Table 4'!J10</f>
        <v>L</v>
      </c>
      <c r="K10" s="19"/>
      <c r="L10" s="2"/>
    </row>
    <row r="11" spans="2:12" ht="15.75" thickBot="1">
      <c r="B11" s="209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">
      <c r="B12" s="209"/>
      <c r="C12" s="26"/>
      <c r="D12" s="26"/>
      <c r="E12" s="26"/>
      <c r="F12" s="35"/>
      <c r="G12" s="35"/>
      <c r="H12" s="35"/>
      <c r="I12" s="35"/>
      <c r="J12" s="35"/>
      <c r="K12" s="19"/>
      <c r="L12" s="2"/>
    </row>
    <row r="13" spans="2:12" ht="15">
      <c r="B13" s="209">
        <v>3</v>
      </c>
      <c r="C13" s="210" t="s">
        <v>100</v>
      </c>
      <c r="D13" s="210"/>
      <c r="E13" s="210"/>
      <c r="F13" s="5"/>
      <c r="G13" s="5"/>
      <c r="H13" s="5"/>
      <c r="I13" s="5"/>
      <c r="J13" s="5"/>
      <c r="K13" s="19"/>
      <c r="L13" s="2"/>
    </row>
    <row r="14" spans="2:12" ht="15">
      <c r="B14" s="209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09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">
      <c r="B16" s="209"/>
      <c r="C16" s="120" t="s">
        <v>101</v>
      </c>
      <c r="D16" s="120"/>
      <c r="E16" s="120"/>
      <c r="F16" s="268" t="str">
        <f>+'[1]Table 4'!F16</f>
        <v>L</v>
      </c>
      <c r="G16" s="268" t="str">
        <f>+'[1]Table 4'!G16</f>
        <v>L</v>
      </c>
      <c r="H16" s="268" t="str">
        <f>+'[1]Table 4'!H16</f>
        <v>L</v>
      </c>
      <c r="I16" s="268" t="str">
        <f>+'[1]Table 4'!I16</f>
        <v>L</v>
      </c>
      <c r="J16" s="268" t="str">
        <f>+'[1]Table 4'!J16</f>
        <v>L</v>
      </c>
      <c r="K16" s="19"/>
      <c r="L16" s="2"/>
    </row>
    <row r="17" spans="2:12" ht="15">
      <c r="B17" s="209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">
      <c r="B18" s="209"/>
      <c r="C18" s="120" t="s">
        <v>102</v>
      </c>
      <c r="D18" s="120"/>
      <c r="E18" s="120"/>
      <c r="F18" s="211"/>
      <c r="G18" s="211"/>
      <c r="H18" s="211"/>
      <c r="I18" s="211"/>
      <c r="J18" s="211"/>
      <c r="K18" s="19"/>
      <c r="L18" s="2"/>
    </row>
    <row r="19" spans="2:12" ht="15">
      <c r="B19" s="209"/>
      <c r="C19" s="120"/>
      <c r="D19" s="120"/>
      <c r="E19" s="120"/>
      <c r="F19" s="211"/>
      <c r="G19" s="211"/>
      <c r="H19" s="211"/>
      <c r="I19" s="211"/>
      <c r="J19" s="211"/>
      <c r="K19" s="19"/>
      <c r="L19" s="2"/>
    </row>
    <row r="20" spans="2:12" ht="15">
      <c r="B20" s="209"/>
      <c r="C20" s="120"/>
      <c r="D20" s="120"/>
      <c r="E20" s="120"/>
      <c r="F20" s="211"/>
      <c r="G20" s="211"/>
      <c r="H20" s="211"/>
      <c r="I20" s="211"/>
      <c r="J20" s="211"/>
      <c r="K20" s="19"/>
      <c r="L20" s="2"/>
    </row>
    <row r="21" spans="2:12" ht="15">
      <c r="B21" s="209"/>
      <c r="C21" s="120"/>
      <c r="D21" s="120"/>
      <c r="E21" s="120"/>
      <c r="F21" s="211"/>
      <c r="G21" s="211"/>
      <c r="H21" s="211"/>
      <c r="I21" s="211"/>
      <c r="J21" s="211"/>
      <c r="K21" s="19"/>
      <c r="L21" s="2"/>
    </row>
    <row r="22" spans="2:12" ht="15">
      <c r="B22" s="209"/>
      <c r="C22" s="5"/>
      <c r="D22" s="5"/>
      <c r="E22" s="5"/>
      <c r="F22" s="211"/>
      <c r="G22" s="211"/>
      <c r="H22" s="211"/>
      <c r="I22" s="211"/>
      <c r="J22" s="211"/>
      <c r="K22" s="19"/>
      <c r="L22" s="2"/>
    </row>
    <row r="23" spans="2:12" ht="15">
      <c r="B23" s="209"/>
      <c r="C23" s="5"/>
      <c r="D23" s="5"/>
      <c r="E23" s="5"/>
      <c r="F23" s="211"/>
      <c r="G23" s="211"/>
      <c r="H23" s="211"/>
      <c r="I23" s="211"/>
      <c r="J23" s="211"/>
      <c r="K23" s="19"/>
      <c r="L23" s="2"/>
    </row>
    <row r="24" spans="2:12" ht="15">
      <c r="B24" s="209"/>
      <c r="C24" s="5"/>
      <c r="D24" s="5"/>
      <c r="E24" s="5"/>
      <c r="F24" s="211"/>
      <c r="G24" s="211"/>
      <c r="H24" s="211"/>
      <c r="I24" s="211"/>
      <c r="J24" s="211"/>
      <c r="K24" s="19"/>
      <c r="L24" s="2"/>
    </row>
    <row r="25" spans="2:12" ht="15.75" thickBot="1">
      <c r="B25" s="209"/>
      <c r="C25" s="2"/>
      <c r="D25" s="2"/>
      <c r="E25" s="2"/>
      <c r="F25" s="212"/>
      <c r="G25" s="212"/>
      <c r="H25" s="212"/>
      <c r="I25" s="212"/>
      <c r="J25" s="212"/>
      <c r="K25" s="19"/>
      <c r="L25" s="2"/>
    </row>
    <row r="26" spans="2:12" ht="15">
      <c r="B26" s="209"/>
      <c r="C26" s="26"/>
      <c r="D26" s="26"/>
      <c r="E26" s="26"/>
      <c r="F26" s="35"/>
      <c r="G26" s="35"/>
      <c r="H26" s="35"/>
      <c r="I26" s="35"/>
      <c r="J26" s="35"/>
      <c r="K26" s="19"/>
      <c r="L26" s="2"/>
    </row>
    <row r="27" spans="2:12" ht="15">
      <c r="B27" s="209">
        <v>4</v>
      </c>
      <c r="C27" s="210" t="s">
        <v>103</v>
      </c>
      <c r="D27" s="210"/>
      <c r="E27" s="210"/>
      <c r="F27" s="2"/>
      <c r="G27" s="2"/>
      <c r="H27" s="2"/>
      <c r="I27" s="2"/>
      <c r="J27" s="2"/>
      <c r="K27" s="19"/>
      <c r="L27" s="2"/>
    </row>
    <row r="28" spans="2:12" ht="15">
      <c r="B28" s="213"/>
      <c r="C28" s="210" t="s">
        <v>104</v>
      </c>
      <c r="D28" s="210"/>
      <c r="E28" s="210"/>
      <c r="F28" s="2"/>
      <c r="G28" s="2"/>
      <c r="H28" s="2"/>
      <c r="I28" s="2"/>
      <c r="J28" s="2"/>
      <c r="K28" s="19"/>
      <c r="L28" s="2"/>
    </row>
    <row r="29" spans="2:12" ht="15">
      <c r="B29" s="214"/>
      <c r="C29" s="5" t="s">
        <v>105</v>
      </c>
      <c r="D29" s="5"/>
      <c r="E29" s="2"/>
      <c r="F29" s="211"/>
      <c r="G29" s="211"/>
      <c r="H29" s="211"/>
      <c r="I29" s="211"/>
      <c r="J29" s="211"/>
      <c r="K29" s="19"/>
      <c r="L29" s="2"/>
    </row>
    <row r="30" spans="2:12" ht="15">
      <c r="B30" s="214"/>
      <c r="C30" s="2"/>
      <c r="D30" s="2"/>
      <c r="E30" s="2"/>
      <c r="F30" s="211"/>
      <c r="G30" s="211"/>
      <c r="H30" s="211"/>
      <c r="I30" s="211"/>
      <c r="J30" s="211"/>
      <c r="K30" s="19"/>
      <c r="L30" s="2"/>
    </row>
    <row r="31" spans="2:12" ht="15">
      <c r="B31" s="214"/>
      <c r="C31" s="2"/>
      <c r="D31" s="2"/>
      <c r="E31" s="2"/>
      <c r="F31" s="211"/>
      <c r="G31" s="211"/>
      <c r="H31" s="211"/>
      <c r="I31" s="211"/>
      <c r="J31" s="211"/>
      <c r="K31" s="19"/>
      <c r="L31" s="2"/>
    </row>
    <row r="32" spans="2:12" ht="15">
      <c r="B32" s="214"/>
      <c r="C32" s="2"/>
      <c r="D32" s="2"/>
      <c r="E32" s="2"/>
      <c r="F32" s="211"/>
      <c r="G32" s="211"/>
      <c r="H32" s="211"/>
      <c r="I32" s="211"/>
      <c r="J32" s="211"/>
      <c r="K32" s="19"/>
      <c r="L32" s="2"/>
    </row>
    <row r="33" spans="2:12" ht="15">
      <c r="B33" s="214"/>
      <c r="C33" s="5" t="s">
        <v>106</v>
      </c>
      <c r="D33" s="5"/>
      <c r="E33" s="5"/>
      <c r="F33" s="211"/>
      <c r="G33" s="211"/>
      <c r="H33" s="211"/>
      <c r="I33" s="211"/>
      <c r="J33" s="211"/>
      <c r="K33" s="19"/>
      <c r="L33" s="2"/>
    </row>
    <row r="34" spans="2:12" ht="15">
      <c r="B34" s="213"/>
      <c r="C34" s="2"/>
      <c r="D34" s="2"/>
      <c r="E34" s="2"/>
      <c r="F34" s="211"/>
      <c r="G34" s="211"/>
      <c r="H34" s="211"/>
      <c r="I34" s="211"/>
      <c r="J34" s="211"/>
      <c r="K34" s="19"/>
      <c r="L34" s="2"/>
    </row>
    <row r="35" spans="2:12" ht="15">
      <c r="B35" s="213"/>
      <c r="C35" s="210"/>
      <c r="D35" s="210"/>
      <c r="E35" s="210"/>
      <c r="F35" s="211"/>
      <c r="G35" s="211"/>
      <c r="H35" s="211"/>
      <c r="I35" s="211"/>
      <c r="J35" s="211"/>
      <c r="K35" s="19"/>
      <c r="L35" s="2"/>
    </row>
    <row r="36" spans="2:12" ht="15" thickBot="1">
      <c r="B36" s="214"/>
      <c r="C36" s="215"/>
      <c r="D36" s="215"/>
      <c r="E36" s="215"/>
      <c r="F36" s="216"/>
      <c r="G36" s="216"/>
      <c r="H36" s="216"/>
      <c r="I36" s="216"/>
      <c r="J36" s="216"/>
      <c r="K36" s="19"/>
      <c r="L36" s="2"/>
    </row>
    <row r="37" spans="2:12" ht="15">
      <c r="B37" s="213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">
      <c r="B38" s="209">
        <v>10</v>
      </c>
      <c r="C38" s="210" t="s">
        <v>107</v>
      </c>
      <c r="D38" s="210"/>
      <c r="E38" s="5"/>
      <c r="F38" s="268">
        <f>+'[1]Table 4'!F38</f>
        <v>29338999</v>
      </c>
      <c r="G38" s="268">
        <f>+'[1]Table 4'!G38</f>
        <v>31041960</v>
      </c>
      <c r="H38" s="268">
        <f>+'[1]Table 4'!H38</f>
        <v>32404185</v>
      </c>
      <c r="I38" s="268" t="str">
        <f>+'[1]Table 4'!I38</f>
        <v>L</v>
      </c>
      <c r="J38" s="268" t="str">
        <f>+'[1]Table 4'!J38</f>
        <v>L</v>
      </c>
      <c r="K38" s="19"/>
      <c r="L38" s="2"/>
    </row>
    <row r="39" spans="2:12" ht="15">
      <c r="B39" s="50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50"/>
      <c r="C40" s="52" t="s">
        <v>121</v>
      </c>
      <c r="D40" s="52"/>
      <c r="E40" s="2"/>
      <c r="F40" s="2"/>
      <c r="G40" s="2"/>
      <c r="H40" s="2"/>
      <c r="I40" s="2"/>
      <c r="J40" s="2"/>
      <c r="K40" s="19"/>
      <c r="L40" s="2"/>
    </row>
    <row r="41" spans="2:12" ht="15">
      <c r="B41" s="213"/>
      <c r="C41" s="53" t="s">
        <v>108</v>
      </c>
      <c r="D41" s="53"/>
      <c r="E41" s="5"/>
      <c r="F41" s="2"/>
      <c r="G41" s="2"/>
      <c r="H41" s="2"/>
      <c r="I41" s="2"/>
      <c r="J41" s="2"/>
      <c r="K41" s="19"/>
      <c r="L41" s="2"/>
    </row>
    <row r="42" spans="2:12" ht="15.75" thickBot="1">
      <c r="B42" s="217"/>
      <c r="C42" s="56"/>
      <c r="D42" s="56"/>
      <c r="E42" s="56"/>
      <c r="F42" s="57"/>
      <c r="G42" s="57"/>
      <c r="H42" s="57"/>
      <c r="I42" s="57"/>
      <c r="J42" s="57"/>
      <c r="K42" s="58"/>
      <c r="L42" s="2"/>
    </row>
    <row r="43" spans="2:12" ht="15.7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4">
      <selection activeCell="L28" sqref="L28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7.25">
      <c r="C1" s="218" t="s">
        <v>119</v>
      </c>
      <c r="D1" s="3"/>
      <c r="E1" s="2"/>
      <c r="F1" s="2"/>
      <c r="G1" s="2"/>
      <c r="H1" s="2"/>
      <c r="I1" s="2"/>
      <c r="J1" s="4"/>
    </row>
    <row r="2" spans="2:10" ht="15.75" thickBot="1">
      <c r="B2" s="5"/>
      <c r="C2" s="6"/>
      <c r="D2" s="5"/>
      <c r="E2" s="2"/>
      <c r="F2" s="2"/>
      <c r="G2" s="2"/>
      <c r="H2" s="2"/>
      <c r="I2" s="2"/>
      <c r="J2" s="2"/>
    </row>
    <row r="3" spans="2:10" ht="15.7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">
      <c r="B4" s="13"/>
      <c r="C4" s="151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">
      <c r="B5" s="13"/>
      <c r="C5" s="151" t="s">
        <v>19</v>
      </c>
      <c r="D5" s="20" t="s">
        <v>215</v>
      </c>
      <c r="E5" s="21">
        <v>2013</v>
      </c>
      <c r="F5" s="21">
        <v>2014</v>
      </c>
      <c r="G5" s="21">
        <v>2015</v>
      </c>
      <c r="H5" s="21">
        <v>2016</v>
      </c>
      <c r="I5" s="21">
        <v>2017</v>
      </c>
      <c r="J5" s="19"/>
    </row>
    <row r="6" spans="2:10" ht="15">
      <c r="B6" s="13"/>
      <c r="C6" s="278" t="str">
        <f>+Fedőlap!$E$13</f>
        <v>Dátum: 2017.04.13.</v>
      </c>
      <c r="D6" s="20" t="s">
        <v>36</v>
      </c>
      <c r="E6" s="274"/>
      <c r="F6" s="274"/>
      <c r="G6" s="274"/>
      <c r="H6" s="274"/>
      <c r="I6" s="274"/>
      <c r="J6" s="19"/>
    </row>
    <row r="7" spans="2:10" ht="15.75" thickBot="1">
      <c r="B7" s="13"/>
      <c r="C7" s="23"/>
      <c r="D7" s="24"/>
      <c r="E7" s="289"/>
      <c r="F7" s="289"/>
      <c r="G7" s="289"/>
      <c r="H7" s="289"/>
      <c r="I7" s="290"/>
      <c r="J7" s="19"/>
    </row>
    <row r="8" spans="2:10" ht="15">
      <c r="B8" s="13"/>
      <c r="C8" s="25"/>
      <c r="D8" s="35"/>
      <c r="E8" s="22" t="s">
        <v>37</v>
      </c>
      <c r="F8" s="22" t="s">
        <v>37</v>
      </c>
      <c r="G8" s="22" t="s">
        <v>120</v>
      </c>
      <c r="H8" s="22" t="s">
        <v>120</v>
      </c>
      <c r="I8" s="22" t="s">
        <v>38</v>
      </c>
      <c r="J8" s="19"/>
    </row>
    <row r="9" spans="2:10" ht="15.75" thickBot="1">
      <c r="B9" s="13"/>
      <c r="C9" s="152" t="s">
        <v>20</v>
      </c>
      <c r="D9" s="28" t="s">
        <v>214</v>
      </c>
      <c r="E9" s="336"/>
      <c r="F9" s="337"/>
      <c r="G9" s="337"/>
      <c r="H9" s="337"/>
      <c r="I9" s="338"/>
      <c r="J9" s="19"/>
    </row>
    <row r="10" spans="2:10" ht="16.5" thickBot="1" thickTop="1">
      <c r="B10" s="13"/>
      <c r="C10" s="153" t="s">
        <v>21</v>
      </c>
      <c r="D10" s="325" t="s">
        <v>0</v>
      </c>
      <c r="E10" s="339">
        <f>+'[1]Table 1'!E10</f>
        <v>-770316.5</v>
      </c>
      <c r="F10" s="339">
        <f>+'[1]Table 1'!F10</f>
        <v>-672573.8492009996</v>
      </c>
      <c r="G10" s="339">
        <f>+'[1]Table 1'!G10</f>
        <v>-527466.8660362225</v>
      </c>
      <c r="H10" s="339">
        <f>+'[1]Table 1'!H10</f>
        <v>-646684.8510871279</v>
      </c>
      <c r="I10" s="339">
        <f>+'[1]Table 1'!I10</f>
        <v>-905030.1067694617</v>
      </c>
      <c r="J10" s="19"/>
    </row>
    <row r="11" spans="2:10" ht="16.5" thickBot="1" thickTop="1">
      <c r="B11" s="13"/>
      <c r="C11" s="153" t="s">
        <v>22</v>
      </c>
      <c r="D11" s="326" t="s">
        <v>1</v>
      </c>
      <c r="E11" s="339">
        <f>+'[1]Table 1'!E11</f>
        <v>-1659621.5</v>
      </c>
      <c r="F11" s="339">
        <f>+'[1]Table 1'!F11</f>
        <v>-1160478.172201</v>
      </c>
      <c r="G11" s="339">
        <f>+'[1]Table 1'!G11</f>
        <v>-596696.3375362222</v>
      </c>
      <c r="H11" s="339">
        <f>+'[1]Table 1'!H11</f>
        <v>-746064.44372391</v>
      </c>
      <c r="I11" s="339">
        <f>+'[1]Table 1'!I11</f>
        <v>-1034794.9193425883</v>
      </c>
      <c r="J11" s="19"/>
    </row>
    <row r="12" spans="2:10" ht="16.5" thickBot="1" thickTop="1">
      <c r="B12" s="13"/>
      <c r="C12" s="153" t="s">
        <v>23</v>
      </c>
      <c r="D12" s="327" t="s">
        <v>2</v>
      </c>
      <c r="E12" s="31" t="s">
        <v>3</v>
      </c>
      <c r="F12" s="31" t="s">
        <v>3</v>
      </c>
      <c r="G12" s="31" t="s">
        <v>3</v>
      </c>
      <c r="H12" s="31" t="s">
        <v>3</v>
      </c>
      <c r="I12" s="317" t="s">
        <v>3</v>
      </c>
      <c r="J12" s="19"/>
    </row>
    <row r="13" spans="2:10" ht="16.5" thickBot="1" thickTop="1">
      <c r="B13" s="13"/>
      <c r="C13" s="153" t="s">
        <v>24</v>
      </c>
      <c r="D13" s="327" t="s">
        <v>4</v>
      </c>
      <c r="E13" s="339">
        <f>+'[1]Table 1'!E13</f>
        <v>751329</v>
      </c>
      <c r="F13" s="339">
        <f>+'[1]Table 1'!F13</f>
        <v>441847.8230000004</v>
      </c>
      <c r="G13" s="339">
        <f>+'[1]Table 1'!G13</f>
        <v>60031.035500000056</v>
      </c>
      <c r="H13" s="339">
        <f>+'[1]Table 1'!H13</f>
        <v>122638.50847178273</v>
      </c>
      <c r="I13" s="339">
        <f>+'[1]Table 1'!I13</f>
        <v>122483.01257312654</v>
      </c>
      <c r="J13" s="19"/>
    </row>
    <row r="14" spans="2:10" ht="16.5" thickBot="1" thickTop="1">
      <c r="B14" s="13"/>
      <c r="C14" s="153" t="s">
        <v>25</v>
      </c>
      <c r="D14" s="327" t="s">
        <v>5</v>
      </c>
      <c r="E14" s="339">
        <f>+'[1]Table 1'!E14</f>
        <v>137976</v>
      </c>
      <c r="F14" s="339">
        <f>+'[1]Table 1'!F14</f>
        <v>46056.5</v>
      </c>
      <c r="G14" s="339">
        <f>+'[1]Table 1'!G14</f>
        <v>9198.435999999558</v>
      </c>
      <c r="H14" s="339">
        <f>+'[1]Table 1'!H14</f>
        <v>-23258.915835000713</v>
      </c>
      <c r="I14" s="339">
        <f>+'[1]Table 1'!I14</f>
        <v>7281.799999999993</v>
      </c>
      <c r="J14" s="19"/>
    </row>
    <row r="15" spans="2:10" ht="16.5" thickBot="1" thickTop="1">
      <c r="B15" s="13"/>
      <c r="C15" s="32"/>
      <c r="D15" s="33"/>
      <c r="E15" s="340"/>
      <c r="F15" s="341"/>
      <c r="G15" s="341"/>
      <c r="H15" s="341"/>
      <c r="I15" s="318"/>
      <c r="J15" s="19"/>
    </row>
    <row r="16" spans="2:10" ht="15">
      <c r="B16" s="13"/>
      <c r="C16" s="34"/>
      <c r="D16" s="328"/>
      <c r="E16" s="22" t="s">
        <v>37</v>
      </c>
      <c r="F16" s="22" t="s">
        <v>37</v>
      </c>
      <c r="G16" s="22" t="s">
        <v>120</v>
      </c>
      <c r="H16" s="22" t="s">
        <v>120</v>
      </c>
      <c r="I16" s="22" t="s">
        <v>38</v>
      </c>
      <c r="J16" s="19"/>
    </row>
    <row r="17" spans="2:10" ht="15.75" thickBot="1">
      <c r="B17" s="13"/>
      <c r="C17" s="152" t="s">
        <v>26</v>
      </c>
      <c r="D17" s="37"/>
      <c r="E17" s="342"/>
      <c r="F17" s="343"/>
      <c r="G17" s="343"/>
      <c r="H17" s="343"/>
      <c r="I17" s="319"/>
      <c r="J17" s="19"/>
    </row>
    <row r="18" spans="2:10" ht="16.5" thickBot="1" thickTop="1">
      <c r="B18" s="13"/>
      <c r="C18" s="152" t="s">
        <v>27</v>
      </c>
      <c r="D18" s="329"/>
      <c r="E18" s="339">
        <f>+'[1]Table 1'!E18</f>
        <v>23076245</v>
      </c>
      <c r="F18" s="339">
        <f>+'[1]Table 1'!F18</f>
        <v>24514179</v>
      </c>
      <c r="G18" s="339">
        <f>+'[1]Table 1'!G18</f>
        <v>25403243</v>
      </c>
      <c r="H18" s="339">
        <f>+'[1]Table 1'!H18</f>
        <v>25921797</v>
      </c>
      <c r="I18" s="339">
        <f>+'[1]Table 1'!I18</f>
        <v>26985084.149501484</v>
      </c>
      <c r="J18" s="19"/>
    </row>
    <row r="19" spans="2:10" ht="16.5" thickBot="1" thickTop="1">
      <c r="B19" s="13"/>
      <c r="C19" s="154" t="s">
        <v>73</v>
      </c>
      <c r="D19" s="39"/>
      <c r="E19" s="344"/>
      <c r="F19" s="345"/>
      <c r="G19" s="345"/>
      <c r="H19" s="345"/>
      <c r="I19" s="320"/>
      <c r="J19" s="19"/>
    </row>
    <row r="20" spans="2:10" ht="16.5" thickBot="1" thickTop="1">
      <c r="B20" s="13"/>
      <c r="C20" s="153" t="s">
        <v>128</v>
      </c>
      <c r="D20" s="327" t="s">
        <v>6</v>
      </c>
      <c r="E20" s="339">
        <f>+'[1]Table 1'!E20</f>
        <v>33469</v>
      </c>
      <c r="F20" s="339">
        <f>+'[1]Table 1'!F20</f>
        <v>34739</v>
      </c>
      <c r="G20" s="339">
        <f>+'[1]Table 1'!G20</f>
        <v>40927</v>
      </c>
      <c r="H20" s="339">
        <f>+'[1]Table 1'!H20</f>
        <v>45408</v>
      </c>
      <c r="I20" s="321"/>
      <c r="J20" s="19"/>
    </row>
    <row r="21" spans="2:10" ht="16.5" thickBot="1" thickTop="1">
      <c r="B21" s="13"/>
      <c r="C21" s="153" t="s">
        <v>28</v>
      </c>
      <c r="D21" s="327" t="s">
        <v>216</v>
      </c>
      <c r="E21" s="339">
        <f>+'[1]Table 1'!E21</f>
        <v>18948244.000000004</v>
      </c>
      <c r="F21" s="339">
        <f>+'[1]Table 1'!F21</f>
        <v>21012960.999999996</v>
      </c>
      <c r="G21" s="339">
        <f>+'[1]Table 1'!G21</f>
        <v>21695639</v>
      </c>
      <c r="H21" s="339">
        <f>+'[1]Table 1'!H21</f>
        <v>22698610</v>
      </c>
      <c r="I21" s="320"/>
      <c r="J21" s="19"/>
    </row>
    <row r="22" spans="2:10" ht="16.5" thickBot="1" thickTop="1">
      <c r="B22" s="13"/>
      <c r="C22" s="155" t="s">
        <v>29</v>
      </c>
      <c r="D22" s="327" t="s">
        <v>217</v>
      </c>
      <c r="E22" s="339">
        <f>+'[1]Table 1'!E22</f>
        <v>3183195</v>
      </c>
      <c r="F22" s="339">
        <f>+'[1]Table 1'!F22</f>
        <v>2976224</v>
      </c>
      <c r="G22" s="339">
        <f>+'[1]Table 1'!G22</f>
        <v>3020371</v>
      </c>
      <c r="H22" s="339">
        <f>+'[1]Table 1'!H22</f>
        <v>4019686</v>
      </c>
      <c r="I22" s="321"/>
      <c r="J22" s="19"/>
    </row>
    <row r="23" spans="2:10" ht="16.5" thickBot="1" thickTop="1">
      <c r="B23" s="13"/>
      <c r="C23" s="155" t="s">
        <v>30</v>
      </c>
      <c r="D23" s="327" t="s">
        <v>218</v>
      </c>
      <c r="E23" s="339">
        <f>+'[1]Table 1'!E23</f>
        <v>15765049</v>
      </c>
      <c r="F23" s="339">
        <f>+'[1]Table 1'!F23</f>
        <v>18036736.999999996</v>
      </c>
      <c r="G23" s="339">
        <f>+'[1]Table 1'!G23</f>
        <v>18675268</v>
      </c>
      <c r="H23" s="339">
        <f>+'[1]Table 1'!H23</f>
        <v>18678924</v>
      </c>
      <c r="I23" s="321"/>
      <c r="J23" s="19"/>
    </row>
    <row r="24" spans="2:10" ht="16.5" thickBot="1" thickTop="1">
      <c r="B24" s="13"/>
      <c r="C24" s="153" t="s">
        <v>31</v>
      </c>
      <c r="D24" s="327" t="s">
        <v>7</v>
      </c>
      <c r="E24" s="339">
        <f>+'[1]Table 1'!E24</f>
        <v>4094532</v>
      </c>
      <c r="F24" s="339">
        <f>+'[1]Table 1'!F24</f>
        <v>3466479</v>
      </c>
      <c r="G24" s="339">
        <f>+'[1]Table 1'!G24</f>
        <v>3666676.9999999995</v>
      </c>
      <c r="H24" s="339">
        <f>+'[1]Table 1'!H24</f>
        <v>3177779</v>
      </c>
      <c r="I24" s="320"/>
      <c r="J24" s="19"/>
    </row>
    <row r="25" spans="2:10" ht="16.5" thickBot="1" thickTop="1">
      <c r="B25" s="13"/>
      <c r="C25" s="155" t="s">
        <v>29</v>
      </c>
      <c r="D25" s="327" t="s">
        <v>8</v>
      </c>
      <c r="E25" s="339">
        <f>+'[1]Table 1'!E25</f>
        <v>212008</v>
      </c>
      <c r="F25" s="339">
        <f>+'[1]Table 1'!F25</f>
        <v>370799</v>
      </c>
      <c r="G25" s="339">
        <f>+'[1]Table 1'!G25</f>
        <v>814017</v>
      </c>
      <c r="H25" s="339">
        <f>+'[1]Table 1'!H25</f>
        <v>780020</v>
      </c>
      <c r="I25" s="321"/>
      <c r="J25" s="19"/>
    </row>
    <row r="26" spans="2:10" ht="16.5" thickBot="1" thickTop="1">
      <c r="B26" s="13"/>
      <c r="C26" s="155" t="s">
        <v>30</v>
      </c>
      <c r="D26" s="327" t="s">
        <v>9</v>
      </c>
      <c r="E26" s="339">
        <f>+'[1]Table 1'!E26</f>
        <v>3882524</v>
      </c>
      <c r="F26" s="339">
        <f>+'[1]Table 1'!F26</f>
        <v>3095680</v>
      </c>
      <c r="G26" s="339">
        <f>+'[1]Table 1'!G26</f>
        <v>2852660</v>
      </c>
      <c r="H26" s="339">
        <f>+'[1]Table 1'!H26</f>
        <v>2397759</v>
      </c>
      <c r="I26" s="321"/>
      <c r="J26" s="19"/>
    </row>
    <row r="27" spans="2:10" ht="15.75" thickTop="1">
      <c r="B27" s="13"/>
      <c r="C27" s="324"/>
      <c r="D27" s="44"/>
      <c r="E27" s="346"/>
      <c r="F27" s="347"/>
      <c r="G27" s="347"/>
      <c r="H27" s="347"/>
      <c r="I27" s="320"/>
      <c r="J27" s="19"/>
    </row>
    <row r="28" spans="2:10" ht="15.75" thickBot="1">
      <c r="B28" s="13"/>
      <c r="C28" s="324"/>
      <c r="D28" s="42"/>
      <c r="E28" s="348"/>
      <c r="F28" s="349"/>
      <c r="G28" s="349"/>
      <c r="H28" s="349"/>
      <c r="I28" s="350"/>
      <c r="J28" s="19"/>
    </row>
    <row r="29" spans="2:10" ht="15.75" thickBot="1">
      <c r="B29" s="13"/>
      <c r="C29" s="41"/>
      <c r="D29" s="331"/>
      <c r="E29" s="351"/>
      <c r="F29" s="352"/>
      <c r="G29" s="352"/>
      <c r="H29" s="352"/>
      <c r="I29" s="320"/>
      <c r="J29" s="19"/>
    </row>
    <row r="30" spans="2:10" ht="15.75" thickBot="1">
      <c r="B30" s="13"/>
      <c r="C30" s="152" t="s">
        <v>32</v>
      </c>
      <c r="D30" s="37"/>
      <c r="E30" s="344"/>
      <c r="F30" s="345"/>
      <c r="G30" s="345"/>
      <c r="H30" s="345"/>
      <c r="I30" s="353"/>
      <c r="J30" s="19"/>
    </row>
    <row r="31" spans="2:10" ht="16.5" thickBot="1" thickTop="1">
      <c r="B31" s="45"/>
      <c r="C31" s="152" t="s">
        <v>33</v>
      </c>
      <c r="D31" s="327" t="s">
        <v>219</v>
      </c>
      <c r="E31" s="339">
        <f>+'[1]Table 1'!E31</f>
        <v>1320423</v>
      </c>
      <c r="F31" s="339">
        <f>+'[1]Table 1'!F31</f>
        <v>1746037</v>
      </c>
      <c r="G31" s="339">
        <f>+'[1]Table 1'!G31</f>
        <v>2252842.713</v>
      </c>
      <c r="H31" s="339">
        <f>+'[1]Table 1'!H31</f>
        <v>1088480.9271545</v>
      </c>
      <c r="I31" s="339">
        <f>+'[1]Table 1'!I31</f>
        <v>1683100</v>
      </c>
      <c r="J31" s="19"/>
    </row>
    <row r="32" spans="2:10" ht="16.5" thickBot="1" thickTop="1">
      <c r="B32" s="46"/>
      <c r="C32" s="152" t="s">
        <v>34</v>
      </c>
      <c r="D32" s="327" t="s">
        <v>39</v>
      </c>
      <c r="E32" s="339">
        <f>+'[1]Table 1'!E32</f>
        <v>1363495</v>
      </c>
      <c r="F32" s="339">
        <f>+'[1]Table 1'!F32</f>
        <v>1299141.42</v>
      </c>
      <c r="G32" s="339">
        <f>+'[1]Table 1'!G32</f>
        <v>1199009.8020000001</v>
      </c>
      <c r="H32" s="339">
        <f>+'[1]Table 1'!H32</f>
        <v>1117480.46021925</v>
      </c>
      <c r="I32" s="339">
        <f>+'[1]Table 1'!I32</f>
        <v>1074870</v>
      </c>
      <c r="J32" s="47"/>
    </row>
    <row r="33" spans="2:10" ht="16.5" thickBot="1" thickTop="1">
      <c r="B33" s="45"/>
      <c r="C33" s="48"/>
      <c r="D33" s="49"/>
      <c r="E33" s="344"/>
      <c r="F33" s="349"/>
      <c r="G33" s="349"/>
      <c r="H33" s="349"/>
      <c r="I33" s="322"/>
      <c r="J33" s="19"/>
    </row>
    <row r="34" spans="2:10" ht="15.75" thickBot="1">
      <c r="B34" s="45"/>
      <c r="C34" s="25"/>
      <c r="D34" s="36"/>
      <c r="E34" s="354"/>
      <c r="F34" s="355"/>
      <c r="G34" s="355"/>
      <c r="H34" s="355"/>
      <c r="I34" s="323"/>
      <c r="J34" s="19"/>
    </row>
    <row r="35" spans="2:10" ht="16.5" thickBot="1" thickTop="1">
      <c r="B35" s="45"/>
      <c r="C35" s="27" t="s">
        <v>35</v>
      </c>
      <c r="D35" s="330" t="s">
        <v>10</v>
      </c>
      <c r="E35" s="339">
        <f>+'[1]Table 1'!E35</f>
        <v>30127349</v>
      </c>
      <c r="F35" s="339">
        <f>+'[1]Table 1'!F35</f>
        <v>32400148</v>
      </c>
      <c r="G35" s="339">
        <f>+'[1]Table 1'!G35</f>
        <v>33999012</v>
      </c>
      <c r="H35" s="339">
        <f>+'[1]Table 1'!H35</f>
        <v>35005439</v>
      </c>
      <c r="I35" s="339">
        <f>+'[1]Table 1'!I35</f>
        <v>37491800</v>
      </c>
      <c r="J35" s="19"/>
    </row>
    <row r="36" spans="2:10" ht="15.75" thickTop="1">
      <c r="B36" s="50"/>
      <c r="C36" s="51"/>
      <c r="D36" s="5"/>
      <c r="E36" s="2"/>
      <c r="F36" s="2"/>
      <c r="G36" s="2"/>
      <c r="H36" s="2"/>
      <c r="I36" s="2"/>
      <c r="J36" s="19"/>
    </row>
    <row r="37" spans="2:10" ht="15">
      <c r="B37" s="45"/>
      <c r="C37" s="52" t="s">
        <v>121</v>
      </c>
      <c r="D37" s="53"/>
      <c r="E37" s="2"/>
      <c r="F37" s="2"/>
      <c r="G37" s="2"/>
      <c r="H37" s="2"/>
      <c r="I37" s="2"/>
      <c r="J37" s="19"/>
    </row>
    <row r="38" spans="2:10" ht="15.75" thickBot="1">
      <c r="B38" s="54"/>
      <c r="C38" s="55"/>
      <c r="D38" s="56"/>
      <c r="E38" s="57"/>
      <c r="F38" s="57"/>
      <c r="G38" s="57"/>
      <c r="H38" s="57"/>
      <c r="I38" s="57"/>
      <c r="J38" s="58"/>
    </row>
    <row r="39" spans="2:10" ht="1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66" dxfId="0" operator="between" stopIfTrue="1">
      <formula>-1000000000000</formula>
      <formula>1000000000000</formula>
    </cfRule>
    <cfRule type="cellIs" priority="167" dxfId="0" operator="equal" stopIfTrue="1">
      <formula>"M"</formula>
    </cfRule>
    <cfRule type="cellIs" priority="168" dxfId="0" operator="equal" stopIfTrue="1">
      <formula>"L"</formula>
    </cfRule>
  </conditionalFormatting>
  <conditionalFormatting sqref="E10:I14">
    <cfRule type="cellIs" priority="160" dxfId="0" operator="between" stopIfTrue="1">
      <formula>-1000000000000</formula>
      <formula>1000000000000</formula>
    </cfRule>
    <cfRule type="cellIs" priority="161" dxfId="0" operator="equal" stopIfTrue="1">
      <formula>"M"</formula>
    </cfRule>
    <cfRule type="cellIs" priority="162" dxfId="0" operator="equal" stopIfTrue="1">
      <formula>"L"</formula>
    </cfRule>
  </conditionalFormatting>
  <conditionalFormatting sqref="I10:I14">
    <cfRule type="cellIs" priority="157" dxfId="0" operator="between" stopIfTrue="1">
      <formula>-1000000000000</formula>
      <formula>1000000000000</formula>
    </cfRule>
    <cfRule type="cellIs" priority="158" dxfId="0" operator="equal" stopIfTrue="1">
      <formula>"M"</formula>
    </cfRule>
    <cfRule type="cellIs" priority="159" dxfId="0" operator="equal" stopIfTrue="1">
      <formula>"L"</formula>
    </cfRule>
  </conditionalFormatting>
  <conditionalFormatting sqref="E10:I14">
    <cfRule type="cellIs" priority="154" dxfId="0" operator="between" stopIfTrue="1">
      <formula>-1000000000000</formula>
      <formula>1000000000000</formula>
    </cfRule>
    <cfRule type="cellIs" priority="155" dxfId="0" operator="equal" stopIfTrue="1">
      <formula>"M"</formula>
    </cfRule>
    <cfRule type="cellIs" priority="156" dxfId="0" operator="equal" stopIfTrue="1">
      <formula>"L"</formula>
    </cfRule>
  </conditionalFormatting>
  <conditionalFormatting sqref="E10:I14">
    <cfRule type="cellIs" priority="151" dxfId="0" operator="between" stopIfTrue="1">
      <formula>-1000000000000</formula>
      <formula>1000000000000</formula>
    </cfRule>
    <cfRule type="cellIs" priority="152" dxfId="0" operator="equal" stopIfTrue="1">
      <formula>"M"</formula>
    </cfRule>
    <cfRule type="cellIs" priority="153" dxfId="0" operator="equal" stopIfTrue="1">
      <formula>"L"</formula>
    </cfRule>
  </conditionalFormatting>
  <conditionalFormatting sqref="I35">
    <cfRule type="cellIs" priority="148" dxfId="0" operator="between" stopIfTrue="1">
      <formula>-1000000000000</formula>
      <formula>1000000000000</formula>
    </cfRule>
    <cfRule type="cellIs" priority="149" dxfId="0" operator="equal" stopIfTrue="1">
      <formula>"M"</formula>
    </cfRule>
    <cfRule type="cellIs" priority="150" dxfId="0" operator="equal" stopIfTrue="1">
      <formula>"L"</formula>
    </cfRule>
  </conditionalFormatting>
  <conditionalFormatting sqref="I35">
    <cfRule type="cellIs" priority="145" dxfId="0" operator="between" stopIfTrue="1">
      <formula>-1000000000000</formula>
      <formula>1000000000000</formula>
    </cfRule>
    <cfRule type="cellIs" priority="146" dxfId="0" operator="equal" stopIfTrue="1">
      <formula>"M"</formula>
    </cfRule>
    <cfRule type="cellIs" priority="147" dxfId="0" operator="equal" stopIfTrue="1">
      <formula>"L"</formula>
    </cfRule>
  </conditionalFormatting>
  <conditionalFormatting sqref="E35:H35">
    <cfRule type="cellIs" priority="142" dxfId="0" operator="between" stopIfTrue="1">
      <formula>-1000000000000</formula>
      <formula>1000000000000</formula>
    </cfRule>
    <cfRule type="cellIs" priority="143" dxfId="0" operator="equal" stopIfTrue="1">
      <formula>"M"</formula>
    </cfRule>
    <cfRule type="cellIs" priority="144" dxfId="0" operator="equal" stopIfTrue="1">
      <formula>"L"</formula>
    </cfRule>
  </conditionalFormatting>
  <conditionalFormatting sqref="E35:H35">
    <cfRule type="cellIs" priority="139" dxfId="0" operator="between" stopIfTrue="1">
      <formula>-1000000000000</formula>
      <formula>1000000000000</formula>
    </cfRule>
    <cfRule type="cellIs" priority="140" dxfId="0" operator="equal" stopIfTrue="1">
      <formula>"M"</formula>
    </cfRule>
    <cfRule type="cellIs" priority="141" dxfId="0" operator="equal" stopIfTrue="1">
      <formula>"L"</formula>
    </cfRule>
  </conditionalFormatting>
  <conditionalFormatting sqref="I10:I14">
    <cfRule type="cellIs" priority="136" dxfId="0" operator="between" stopIfTrue="1">
      <formula>-1000000000000</formula>
      <formula>1000000000000</formula>
    </cfRule>
    <cfRule type="cellIs" priority="137" dxfId="0" operator="equal" stopIfTrue="1">
      <formula>"M"</formula>
    </cfRule>
    <cfRule type="cellIs" priority="138" dxfId="0" operator="equal" stopIfTrue="1">
      <formula>"L"</formula>
    </cfRule>
  </conditionalFormatting>
  <conditionalFormatting sqref="E10:I14">
    <cfRule type="cellIs" priority="133" dxfId="0" operator="between" stopIfTrue="1">
      <formula>-1000000000000</formula>
      <formula>1000000000000</formula>
    </cfRule>
    <cfRule type="cellIs" priority="134" dxfId="0" operator="equal" stopIfTrue="1">
      <formula>"M"</formula>
    </cfRule>
    <cfRule type="cellIs" priority="135" dxfId="0" operator="equal" stopIfTrue="1">
      <formula>"L"</formula>
    </cfRule>
  </conditionalFormatting>
  <conditionalFormatting sqref="E10:I14">
    <cfRule type="cellIs" priority="130" dxfId="0" operator="between" stopIfTrue="1">
      <formula>-1000000000000</formula>
      <formula>1000000000000</formula>
    </cfRule>
    <cfRule type="cellIs" priority="131" dxfId="0" operator="equal" stopIfTrue="1">
      <formula>"M"</formula>
    </cfRule>
    <cfRule type="cellIs" priority="132" dxfId="0" operator="equal" stopIfTrue="1">
      <formula>"L"</formula>
    </cfRule>
  </conditionalFormatting>
  <conditionalFormatting sqref="I10:I14">
    <cfRule type="cellIs" priority="127" dxfId="0" operator="between" stopIfTrue="1">
      <formula>-1000000000000</formula>
      <formula>1000000000000</formula>
    </cfRule>
    <cfRule type="cellIs" priority="128" dxfId="0" operator="equal" stopIfTrue="1">
      <formula>"M"</formula>
    </cfRule>
    <cfRule type="cellIs" priority="129" dxfId="0" operator="equal" stopIfTrue="1">
      <formula>"L"</formula>
    </cfRule>
  </conditionalFormatting>
  <conditionalFormatting sqref="E18:I18">
    <cfRule type="cellIs" priority="124" dxfId="0" operator="between" stopIfTrue="1">
      <formula>-1000000000000</formula>
      <formula>1000000000000</formula>
    </cfRule>
    <cfRule type="cellIs" priority="125" dxfId="0" operator="equal" stopIfTrue="1">
      <formula>"M"</formula>
    </cfRule>
    <cfRule type="cellIs" priority="126" dxfId="0" operator="equal" stopIfTrue="1">
      <formula>"L"</formula>
    </cfRule>
  </conditionalFormatting>
  <conditionalFormatting sqref="E18:I18">
    <cfRule type="cellIs" priority="121" dxfId="0" operator="between" stopIfTrue="1">
      <formula>-1000000000000</formula>
      <formula>1000000000000</formula>
    </cfRule>
    <cfRule type="cellIs" priority="122" dxfId="0" operator="equal" stopIfTrue="1">
      <formula>"M"</formula>
    </cfRule>
    <cfRule type="cellIs" priority="123" dxfId="0" operator="equal" stopIfTrue="1">
      <formula>"L"</formula>
    </cfRule>
  </conditionalFormatting>
  <conditionalFormatting sqref="I18">
    <cfRule type="cellIs" priority="118" dxfId="0" operator="between" stopIfTrue="1">
      <formula>-1000000000000</formula>
      <formula>1000000000000</formula>
    </cfRule>
    <cfRule type="cellIs" priority="119" dxfId="0" operator="equal" stopIfTrue="1">
      <formula>"M"</formula>
    </cfRule>
    <cfRule type="cellIs" priority="120" dxfId="0" operator="equal" stopIfTrue="1">
      <formula>"L"</formula>
    </cfRule>
  </conditionalFormatting>
  <conditionalFormatting sqref="E18:I18">
    <cfRule type="cellIs" priority="115" dxfId="0" operator="between" stopIfTrue="1">
      <formula>-1000000000000</formula>
      <formula>1000000000000</formula>
    </cfRule>
    <cfRule type="cellIs" priority="116" dxfId="0" operator="equal" stopIfTrue="1">
      <formula>"M"</formula>
    </cfRule>
    <cfRule type="cellIs" priority="117" dxfId="0" operator="equal" stopIfTrue="1">
      <formula>"L"</formula>
    </cfRule>
  </conditionalFormatting>
  <conditionalFormatting sqref="E18:I18">
    <cfRule type="cellIs" priority="112" dxfId="0" operator="between" stopIfTrue="1">
      <formula>-1000000000000</formula>
      <formula>1000000000000</formula>
    </cfRule>
    <cfRule type="cellIs" priority="113" dxfId="0" operator="equal" stopIfTrue="1">
      <formula>"M"</formula>
    </cfRule>
    <cfRule type="cellIs" priority="114" dxfId="0" operator="equal" stopIfTrue="1">
      <formula>"L"</formula>
    </cfRule>
  </conditionalFormatting>
  <conditionalFormatting sqref="I18">
    <cfRule type="cellIs" priority="109" dxfId="0" operator="between" stopIfTrue="1">
      <formula>-1000000000000</formula>
      <formula>1000000000000</formula>
    </cfRule>
    <cfRule type="cellIs" priority="110" dxfId="0" operator="equal" stopIfTrue="1">
      <formula>"M"</formula>
    </cfRule>
    <cfRule type="cellIs" priority="111" dxfId="0" operator="equal" stopIfTrue="1">
      <formula>"L"</formula>
    </cfRule>
  </conditionalFormatting>
  <conditionalFormatting sqref="E18:I18">
    <cfRule type="cellIs" priority="106" dxfId="0" operator="between" stopIfTrue="1">
      <formula>-1000000000000</formula>
      <formula>1000000000000</formula>
    </cfRule>
    <cfRule type="cellIs" priority="107" dxfId="0" operator="equal" stopIfTrue="1">
      <formula>"M"</formula>
    </cfRule>
    <cfRule type="cellIs" priority="108" dxfId="0" operator="equal" stopIfTrue="1">
      <formula>"L"</formula>
    </cfRule>
  </conditionalFormatting>
  <conditionalFormatting sqref="E18:I18">
    <cfRule type="cellIs" priority="103" dxfId="0" operator="between" stopIfTrue="1">
      <formula>-1000000000000</formula>
      <formula>1000000000000</formula>
    </cfRule>
    <cfRule type="cellIs" priority="104" dxfId="0" operator="equal" stopIfTrue="1">
      <formula>"M"</formula>
    </cfRule>
    <cfRule type="cellIs" priority="105" dxfId="0" operator="equal" stopIfTrue="1">
      <formula>"L"</formula>
    </cfRule>
  </conditionalFormatting>
  <conditionalFormatting sqref="I18">
    <cfRule type="cellIs" priority="100" dxfId="0" operator="between" stopIfTrue="1">
      <formula>-1000000000000</formula>
      <formula>1000000000000</formula>
    </cfRule>
    <cfRule type="cellIs" priority="101" dxfId="0" operator="equal" stopIfTrue="1">
      <formula>"M"</formula>
    </cfRule>
    <cfRule type="cellIs" priority="102" dxfId="0" operator="equal" stopIfTrue="1">
      <formula>"L"</formula>
    </cfRule>
  </conditionalFormatting>
  <conditionalFormatting sqref="E20:H26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20:H26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E20:H26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20:H26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20:H26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E20:H26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31:I31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31:I31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31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31:I31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31:I31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I31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31:I31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31:I31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I31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2:I32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2:I32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I32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2:I32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2:I32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I32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5:I35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5:I35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I35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4"/>
  <sheetViews>
    <sheetView showGridLines="0" zoomScaleSheetLayoutView="70" zoomScalePageLayoutView="0" workbookViewId="0" topLeftCell="B1">
      <pane xSplit="2" ySplit="7" topLeftCell="D53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73" sqref="C73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7.25">
      <c r="C1" s="161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60"/>
      <c r="C2" s="61"/>
      <c r="D2" s="62"/>
      <c r="E2" s="2"/>
      <c r="F2" s="2"/>
      <c r="G2" s="2"/>
      <c r="H2" s="2"/>
      <c r="I2" s="2"/>
      <c r="J2" s="2"/>
    </row>
    <row r="3" spans="2:10" ht="6" customHeight="1" thickTop="1">
      <c r="B3" s="63"/>
      <c r="C3" s="64"/>
      <c r="D3" s="65"/>
      <c r="E3" s="66"/>
      <c r="F3" s="66"/>
      <c r="G3" s="66"/>
      <c r="H3" s="66"/>
      <c r="I3" s="66"/>
      <c r="J3" s="67"/>
    </row>
    <row r="4" spans="2:10" ht="15">
      <c r="B4" s="68"/>
      <c r="C4" s="151" t="s">
        <v>18</v>
      </c>
      <c r="D4" s="230"/>
      <c r="E4" s="231"/>
      <c r="F4" s="231" t="s">
        <v>63</v>
      </c>
      <c r="G4" s="231"/>
      <c r="H4" s="232"/>
      <c r="I4" s="70"/>
      <c r="J4" s="72"/>
    </row>
    <row r="5" spans="2:10" ht="15">
      <c r="B5" s="68"/>
      <c r="C5" s="151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73"/>
      <c r="J5" s="72"/>
    </row>
    <row r="6" spans="2:10" ht="15">
      <c r="B6" s="68"/>
      <c r="C6" s="278" t="str">
        <f>+Fedőlap!$E$13</f>
        <v>Dátum: 2017.04.13.</v>
      </c>
      <c r="D6" s="274"/>
      <c r="E6" s="274"/>
      <c r="F6" s="274"/>
      <c r="G6" s="274"/>
      <c r="H6" s="274"/>
      <c r="I6" s="75"/>
      <c r="J6" s="72"/>
    </row>
    <row r="7" spans="2:10" ht="9.75" customHeight="1" thickBot="1">
      <c r="B7" s="68"/>
      <c r="C7" s="76"/>
      <c r="D7" s="77"/>
      <c r="E7" s="77"/>
      <c r="F7" s="77"/>
      <c r="G7" s="77"/>
      <c r="H7" s="74"/>
      <c r="I7" s="30"/>
      <c r="J7" s="72"/>
    </row>
    <row r="8" spans="2:10" ht="16.5" thickBot="1" thickTop="1">
      <c r="B8" s="68"/>
      <c r="C8" s="160" t="s">
        <v>40</v>
      </c>
      <c r="D8" s="244">
        <f>+'[1]Table 2A'!D8</f>
        <v>-933577</v>
      </c>
      <c r="E8" s="244">
        <f>+'[1]Table 2A'!E8</f>
        <v>-810966.5</v>
      </c>
      <c r="F8" s="244">
        <f>+'[1]Table 2A'!F8</f>
        <v>-1211646.9</v>
      </c>
      <c r="G8" s="244">
        <f>+'[1]Table 2A'!G8</f>
        <v>-773112.6272080005</v>
      </c>
      <c r="H8" s="244">
        <f>+'[1]Table 2A'!H8</f>
        <v>-1024094.5999999994</v>
      </c>
      <c r="I8" s="78"/>
      <c r="J8" s="79"/>
    </row>
    <row r="9" spans="2:10" ht="15.75" thickTop="1">
      <c r="B9" s="68"/>
      <c r="C9" s="154" t="s">
        <v>129</v>
      </c>
      <c r="D9" s="252" t="s">
        <v>179</v>
      </c>
      <c r="E9" s="252" t="s">
        <v>179</v>
      </c>
      <c r="F9" s="252" t="s">
        <v>179</v>
      </c>
      <c r="G9" s="252" t="s">
        <v>179</v>
      </c>
      <c r="H9" s="252" t="s">
        <v>179</v>
      </c>
      <c r="I9" s="81"/>
      <c r="J9" s="82"/>
    </row>
    <row r="10" spans="2:10" ht="6" customHeight="1">
      <c r="B10" s="68"/>
      <c r="C10" s="80"/>
      <c r="D10" s="234"/>
      <c r="E10" s="235"/>
      <c r="F10" s="235"/>
      <c r="G10" s="235"/>
      <c r="H10" s="243"/>
      <c r="I10" s="85"/>
      <c r="J10" s="82"/>
    </row>
    <row r="11" spans="2:10" ht="15">
      <c r="B11" s="68"/>
      <c r="C11" s="226" t="s">
        <v>41</v>
      </c>
      <c r="D11" s="245">
        <f>+'[1]Table 2A'!D11</f>
        <v>-32579</v>
      </c>
      <c r="E11" s="245">
        <f>+'[1]Table 2A'!E11</f>
        <v>108222.90279899997</v>
      </c>
      <c r="F11" s="245">
        <f>+'[1]Table 2A'!F11</f>
        <v>-151905.879064</v>
      </c>
      <c r="G11" s="245">
        <f>+'[1]Table 2A'!G11</f>
        <v>13150.728261000004</v>
      </c>
      <c r="H11" s="245">
        <f>+'[1]Table 2A'!H11</f>
        <v>-159618.8536271676</v>
      </c>
      <c r="I11" s="87"/>
      <c r="J11" s="82"/>
    </row>
    <row r="12" spans="2:10" ht="15">
      <c r="B12" s="68"/>
      <c r="C12" s="227" t="s">
        <v>42</v>
      </c>
      <c r="D12" s="245">
        <f>+'[1]Table 2A'!D12</f>
        <v>19911</v>
      </c>
      <c r="E12" s="245">
        <f>+'[1]Table 2A'!E12</f>
        <v>10141</v>
      </c>
      <c r="F12" s="245">
        <f>+'[1]Table 2A'!F12</f>
        <v>20489.828</v>
      </c>
      <c r="G12" s="245">
        <f>+'[1]Table 2A'!G12</f>
        <v>30603.663883</v>
      </c>
      <c r="H12" s="245">
        <f>+'[1]Table 2A'!H12</f>
        <v>1908.3463728323786</v>
      </c>
      <c r="I12" s="87" t="s">
        <v>11</v>
      </c>
      <c r="J12" s="82"/>
    </row>
    <row r="13" spans="2:10" ht="15">
      <c r="B13" s="68"/>
      <c r="C13" s="227" t="s">
        <v>43</v>
      </c>
      <c r="D13" s="245">
        <f>+'[1]Table 2A'!D13</f>
        <v>-12677</v>
      </c>
      <c r="E13" s="245">
        <f>+'[1]Table 2A'!E13</f>
        <v>-17098.186999999998</v>
      </c>
      <c r="F13" s="245">
        <f>+'[1]Table 2A'!F13</f>
        <v>-10714.539999999999</v>
      </c>
      <c r="G13" s="245">
        <f>+'[1]Table 2A'!G13</f>
        <v>-7711.151215</v>
      </c>
      <c r="H13" s="245">
        <f>+'[1]Table 2A'!H13</f>
        <v>-2521.2</v>
      </c>
      <c r="I13" s="87"/>
      <c r="J13" s="82"/>
    </row>
    <row r="14" spans="2:10" ht="84" customHeight="1">
      <c r="B14" s="68"/>
      <c r="C14" s="227" t="s">
        <v>44</v>
      </c>
      <c r="D14" s="245">
        <f>+'[1]Table 2A'!D14</f>
        <v>113652</v>
      </c>
      <c r="E14" s="245">
        <f>+'[1]Table 2A'!E14</f>
        <v>179623.462</v>
      </c>
      <c r="F14" s="245">
        <f>+'[1]Table 2A'!F14</f>
        <v>18764.375</v>
      </c>
      <c r="G14" s="245">
        <f>+'[1]Table 2A'!G14</f>
        <v>49587.230610000006</v>
      </c>
      <c r="H14" s="245">
        <f>+'[1]Table 2A'!H14</f>
        <v>6433.3</v>
      </c>
      <c r="I14" s="225" t="s">
        <v>245</v>
      </c>
      <c r="J14" s="82"/>
    </row>
    <row r="15" spans="2:10" ht="26.25">
      <c r="B15" s="68"/>
      <c r="C15" s="227" t="s">
        <v>45</v>
      </c>
      <c r="D15" s="245">
        <f>+'[1]Table 2A'!D15</f>
        <v>-25846</v>
      </c>
      <c r="E15" s="245">
        <f>+'[1]Table 2A'!E15</f>
        <v>-97.71300000000338</v>
      </c>
      <c r="F15" s="245">
        <f>+'[1]Table 2A'!F15</f>
        <v>-91628.894</v>
      </c>
      <c r="G15" s="245">
        <f>+'[1]Table 2A'!G15</f>
        <v>-7462.585149</v>
      </c>
      <c r="H15" s="245">
        <f>+'[1]Table 2A'!H15</f>
        <v>-15.000000000004121</v>
      </c>
      <c r="I15" s="225" t="s">
        <v>238</v>
      </c>
      <c r="J15" s="82"/>
    </row>
    <row r="16" spans="2:10" ht="15">
      <c r="B16" s="68"/>
      <c r="C16" s="227" t="s">
        <v>46</v>
      </c>
      <c r="D16" s="245">
        <f>+'[1]Table 2A'!D16</f>
        <v>-127619</v>
      </c>
      <c r="E16" s="245">
        <f>+'[1]Table 2A'!E16</f>
        <v>-64345.659201</v>
      </c>
      <c r="F16" s="245">
        <f>+'[1]Table 2A'!F16</f>
        <v>-88816.64806400001</v>
      </c>
      <c r="G16" s="245">
        <f>+'[1]Table 2A'!G16</f>
        <v>-51866.42986800001</v>
      </c>
      <c r="H16" s="245">
        <f>+'[1]Table 2A'!H16</f>
        <v>-165424.3</v>
      </c>
      <c r="I16" s="443" t="s">
        <v>239</v>
      </c>
      <c r="J16" s="82"/>
    </row>
    <row r="17" spans="2:10" ht="15">
      <c r="B17" s="68"/>
      <c r="C17" s="227" t="s">
        <v>130</v>
      </c>
      <c r="D17" s="245">
        <f>+'[1]Table 2A'!D17</f>
        <v>0</v>
      </c>
      <c r="E17" s="245" t="str">
        <f>+'[1]Table 2A'!E17</f>
        <v>L</v>
      </c>
      <c r="F17" s="245" t="str">
        <f>+'[1]Table 2A'!F17</f>
        <v>L</v>
      </c>
      <c r="G17" s="245" t="str">
        <f>+'[1]Table 2A'!G17</f>
        <v>L</v>
      </c>
      <c r="H17" s="245" t="str">
        <f>+'[1]Table 2A'!H17</f>
        <v>L</v>
      </c>
      <c r="I17" s="444"/>
      <c r="J17" s="82"/>
    </row>
    <row r="18" spans="2:10" ht="15">
      <c r="B18" s="68"/>
      <c r="C18" s="227" t="s">
        <v>201</v>
      </c>
      <c r="D18" s="245">
        <f>+'[1]Table 2A'!D18</f>
        <v>-53970</v>
      </c>
      <c r="E18" s="245">
        <f>+'[1]Table 2A'!E18</f>
        <v>-85748</v>
      </c>
      <c r="F18" s="245">
        <f>+'[1]Table 2A'!F18</f>
        <v>-120341</v>
      </c>
      <c r="G18" s="245">
        <f>+'[1]Table 2A'!G18</f>
        <v>-119060</v>
      </c>
      <c r="H18" s="245">
        <f>+'[1]Table 2A'!H18</f>
        <v>-122043.3</v>
      </c>
      <c r="I18" s="445"/>
      <c r="J18" s="82"/>
    </row>
    <row r="19" spans="2:10" ht="26.25">
      <c r="B19" s="68"/>
      <c r="C19" s="298" t="s">
        <v>234</v>
      </c>
      <c r="D19" s="246">
        <f>+'[1]Table 2A'!D19</f>
        <v>-229</v>
      </c>
      <c r="E19" s="246">
        <f>+'[1]Table 2A'!E19</f>
        <v>-40</v>
      </c>
      <c r="F19" s="246">
        <f>+'[1]Table 2A'!F19</f>
        <v>0</v>
      </c>
      <c r="G19" s="246">
        <f>+'[1]Table 2A'!G19</f>
        <v>0</v>
      </c>
      <c r="H19" s="246">
        <f>+'[1]Table 2A'!H19</f>
        <v>0</v>
      </c>
      <c r="I19" s="446"/>
      <c r="J19" s="82"/>
    </row>
    <row r="20" spans="2:10" ht="15">
      <c r="B20" s="68"/>
      <c r="C20" s="298" t="s">
        <v>168</v>
      </c>
      <c r="D20" s="246">
        <f>+'[1]Table 2A'!D20</f>
        <v>-8277</v>
      </c>
      <c r="E20" s="246">
        <f>+'[1]Table 2A'!E20</f>
        <v>-14940</v>
      </c>
      <c r="F20" s="246">
        <f>+'[1]Table 2A'!F20</f>
        <v>4849.854</v>
      </c>
      <c r="G20" s="246">
        <f>+'[1]Table 2A'!G20</f>
        <v>1334</v>
      </c>
      <c r="H20" s="246">
        <f>+'[1]Table 2A'!H20</f>
        <v>0</v>
      </c>
      <c r="I20" s="294"/>
      <c r="J20" s="82"/>
    </row>
    <row r="21" spans="2:10" s="292" customFormat="1" ht="15">
      <c r="B21" s="50"/>
      <c r="C21" s="88"/>
      <c r="D21" s="273"/>
      <c r="E21" s="273"/>
      <c r="F21" s="273"/>
      <c r="G21" s="273"/>
      <c r="H21" s="273"/>
      <c r="I21" s="447"/>
      <c r="J21" s="82"/>
    </row>
    <row r="22" spans="2:10" ht="15">
      <c r="B22" s="68"/>
      <c r="C22" s="86" t="s">
        <v>61</v>
      </c>
      <c r="D22" s="245" t="str">
        <f>+'[1]Table 2A'!D22</f>
        <v>M</v>
      </c>
      <c r="E22" s="245" t="str">
        <f>+'[1]Table 2A'!E22</f>
        <v>M</v>
      </c>
      <c r="F22" s="245" t="str">
        <f>+'[1]Table 2A'!F22</f>
        <v>M</v>
      </c>
      <c r="G22" s="245" t="str">
        <f>+'[1]Table 2A'!G22</f>
        <v>M</v>
      </c>
      <c r="H22" s="245" t="str">
        <f>+'[1]Table 2A'!H22</f>
        <v>M</v>
      </c>
      <c r="I22" s="225"/>
      <c r="J22" s="82"/>
    </row>
    <row r="23" spans="2:10" ht="15">
      <c r="B23" s="68"/>
      <c r="C23" s="88" t="s">
        <v>47</v>
      </c>
      <c r="D23" s="246">
        <f>+'[1]Table 2A'!D23</f>
        <v>0</v>
      </c>
      <c r="E23" s="246">
        <f>+'[1]Table 2A'!E23</f>
        <v>0</v>
      </c>
      <c r="F23" s="246">
        <f>+'[1]Table 2A'!F23</f>
        <v>0</v>
      </c>
      <c r="G23" s="246">
        <f>+'[1]Table 2A'!G23</f>
        <v>0</v>
      </c>
      <c r="H23" s="246">
        <f>+'[1]Table 2A'!H23</f>
        <v>0</v>
      </c>
      <c r="I23" s="294"/>
      <c r="J23" s="82"/>
    </row>
    <row r="24" spans="2:10" ht="15">
      <c r="B24" s="68"/>
      <c r="C24" s="88" t="s">
        <v>48</v>
      </c>
      <c r="D24" s="246">
        <f>+'[1]Table 2A'!D24</f>
        <v>0</v>
      </c>
      <c r="E24" s="246">
        <f>+'[1]Table 2A'!E24</f>
        <v>0</v>
      </c>
      <c r="F24" s="246">
        <f>+'[1]Table 2A'!F24</f>
        <v>0</v>
      </c>
      <c r="G24" s="246">
        <f>+'[1]Table 2A'!G24</f>
        <v>0</v>
      </c>
      <c r="H24" s="246">
        <f>+'[1]Table 2A'!H24</f>
        <v>0</v>
      </c>
      <c r="I24" s="294"/>
      <c r="J24" s="82"/>
    </row>
    <row r="25" spans="2:10" ht="15">
      <c r="B25" s="68"/>
      <c r="C25" s="247"/>
      <c r="D25" s="248"/>
      <c r="E25" s="249"/>
      <c r="F25" s="249"/>
      <c r="G25" s="249"/>
      <c r="H25" s="271"/>
      <c r="I25" s="448"/>
      <c r="J25" s="82"/>
    </row>
    <row r="26" spans="2:10" ht="15">
      <c r="B26" s="68"/>
      <c r="C26" s="228" t="s">
        <v>224</v>
      </c>
      <c r="D26" s="245">
        <f>+'[1]Table 2A'!D26</f>
        <v>8559</v>
      </c>
      <c r="E26" s="245">
        <f>+'[1]Table 2A'!E26</f>
        <v>-59558</v>
      </c>
      <c r="F26" s="245">
        <f>+'[1]Table 2A'!F26</f>
        <v>20121</v>
      </c>
      <c r="G26" s="245">
        <f>+'[1]Table 2A'!G26</f>
        <v>83603</v>
      </c>
      <c r="H26" s="245">
        <f>+'[1]Table 2A'!H26</f>
        <v>91435.40000000002</v>
      </c>
      <c r="I26" s="87"/>
      <c r="J26" s="82"/>
    </row>
    <row r="27" spans="2:10" ht="15">
      <c r="B27" s="68"/>
      <c r="C27" s="86"/>
      <c r="D27" s="234"/>
      <c r="E27" s="235"/>
      <c r="F27" s="235"/>
      <c r="G27" s="235"/>
      <c r="H27" s="243"/>
      <c r="I27" s="87"/>
      <c r="J27" s="82"/>
    </row>
    <row r="28" spans="2:10" ht="15">
      <c r="B28" s="68"/>
      <c r="C28" s="228" t="s">
        <v>50</v>
      </c>
      <c r="D28" s="245">
        <f>+'[1]Table 2A'!D28</f>
        <v>77412</v>
      </c>
      <c r="E28" s="245">
        <f>+'[1]Table 2A'!E28</f>
        <v>118267.05400000003</v>
      </c>
      <c r="F28" s="245">
        <f>+'[1]Table 2A'!F28</f>
        <v>795241.631</v>
      </c>
      <c r="G28" s="245">
        <f>+'[1]Table 2A'!G28</f>
        <v>-258868.49967299995</v>
      </c>
      <c r="H28" s="245">
        <f>+'[1]Table 2A'!H28</f>
        <v>-282421.4</v>
      </c>
      <c r="I28" s="87"/>
      <c r="J28" s="82"/>
    </row>
    <row r="29" spans="2:10" ht="15">
      <c r="B29" s="68"/>
      <c r="C29" s="227" t="s">
        <v>65</v>
      </c>
      <c r="D29" s="246">
        <f>+'[1]Table 2A'!D29</f>
        <v>-1189</v>
      </c>
      <c r="E29" s="246">
        <f>+'[1]Table 2A'!E29</f>
        <v>-428</v>
      </c>
      <c r="F29" s="246">
        <f>+'[1]Table 2A'!F29</f>
        <v>3046</v>
      </c>
      <c r="G29" s="246">
        <f>+'[1]Table 2A'!G29</f>
        <v>2905</v>
      </c>
      <c r="H29" s="246">
        <f>+'[1]Table 2A'!H29</f>
        <v>0</v>
      </c>
      <c r="I29" s="294"/>
      <c r="J29" s="82"/>
    </row>
    <row r="30" spans="2:10" ht="15">
      <c r="B30" s="68"/>
      <c r="C30" s="227" t="s">
        <v>69</v>
      </c>
      <c r="D30" s="246">
        <f>+'[1]Table 2A'!D30</f>
        <v>76683</v>
      </c>
      <c r="E30" s="246">
        <f>+'[1]Table 2A'!E30</f>
        <v>38758.43</v>
      </c>
      <c r="F30" s="246">
        <f>+'[1]Table 2A'!F30</f>
        <v>21012.5</v>
      </c>
      <c r="G30" s="246">
        <f>+'[1]Table 2A'!G30</f>
        <v>36503.761999999995</v>
      </c>
      <c r="H30" s="246">
        <f>+'[1]Table 2A'!H30</f>
        <v>-15535</v>
      </c>
      <c r="I30" s="294"/>
      <c r="J30" s="82"/>
    </row>
    <row r="31" spans="2:10" ht="15">
      <c r="B31" s="68"/>
      <c r="C31" s="227" t="s">
        <v>167</v>
      </c>
      <c r="D31" s="246">
        <f>+'[1]Table 2A'!D31</f>
        <v>0</v>
      </c>
      <c r="E31" s="246">
        <f>+'[1]Table 2A'!E31</f>
        <v>0</v>
      </c>
      <c r="F31" s="246">
        <f>+'[1]Table 2A'!F31</f>
        <v>0</v>
      </c>
      <c r="G31" s="246">
        <f>+'[1]Table 2A'!G31</f>
        <v>0</v>
      </c>
      <c r="H31" s="246">
        <f>+'[1]Table 2A'!H31</f>
        <v>0</v>
      </c>
      <c r="I31" s="294"/>
      <c r="J31" s="82"/>
    </row>
    <row r="32" spans="2:10" ht="15">
      <c r="B32" s="68"/>
      <c r="C32" s="227" t="s">
        <v>177</v>
      </c>
      <c r="D32" s="246">
        <f>+'[1]Table 2A'!D32</f>
        <v>800</v>
      </c>
      <c r="E32" s="246">
        <f>+'[1]Table 2A'!E32</f>
        <v>800</v>
      </c>
      <c r="F32" s="246">
        <f>+'[1]Table 2A'!F32</f>
        <v>800</v>
      </c>
      <c r="G32" s="246">
        <f>+'[1]Table 2A'!G32</f>
        <v>800</v>
      </c>
      <c r="H32" s="246">
        <f>+'[1]Table 2A'!H32</f>
        <v>800</v>
      </c>
      <c r="I32" s="294"/>
      <c r="J32" s="82"/>
    </row>
    <row r="33" spans="2:10" ht="15">
      <c r="B33" s="68"/>
      <c r="C33" s="227" t="s">
        <v>170</v>
      </c>
      <c r="D33" s="246">
        <f>+'[1]Table 2A'!D33</f>
        <v>-2587</v>
      </c>
      <c r="E33" s="246">
        <f>+'[1]Table 2A'!E33</f>
        <v>69852.6</v>
      </c>
      <c r="F33" s="246">
        <f>+'[1]Table 2A'!F33</f>
        <v>2386</v>
      </c>
      <c r="G33" s="246">
        <f>+'[1]Table 2A'!G33</f>
        <v>-51271.06199999999</v>
      </c>
      <c r="H33" s="246">
        <f>+'[1]Table 2A'!H33</f>
        <v>14300</v>
      </c>
      <c r="I33" s="303" t="s">
        <v>241</v>
      </c>
      <c r="J33" s="82"/>
    </row>
    <row r="34" spans="2:10" ht="15">
      <c r="B34" s="68"/>
      <c r="C34" s="227" t="s">
        <v>190</v>
      </c>
      <c r="D34" s="246">
        <f>+'[1]Table 2A'!D34</f>
        <v>785</v>
      </c>
      <c r="E34" s="246">
        <f>+'[1]Table 2A'!E34</f>
        <v>667</v>
      </c>
      <c r="F34" s="246">
        <f>+'[1]Table 2A'!F34</f>
        <v>887</v>
      </c>
      <c r="G34" s="246">
        <f>+'[1]Table 2A'!G34</f>
        <v>20423</v>
      </c>
      <c r="H34" s="246">
        <f>+'[1]Table 2A'!H34</f>
        <v>-17914.9</v>
      </c>
      <c r="I34" s="294"/>
      <c r="J34" s="82"/>
    </row>
    <row r="35" spans="2:10" ht="15">
      <c r="B35" s="68"/>
      <c r="C35" s="227" t="s">
        <v>70</v>
      </c>
      <c r="D35" s="246">
        <f>+'[1]Table 2A'!D35</f>
        <v>1573</v>
      </c>
      <c r="E35" s="246">
        <f>+'[1]Table 2A'!E35</f>
        <v>7545.257000000009</v>
      </c>
      <c r="F35" s="246">
        <f>+'[1]Table 2A'!F35</f>
        <v>765318</v>
      </c>
      <c r="G35" s="246">
        <f>+'[1]Table 2A'!G35</f>
        <v>-271836</v>
      </c>
      <c r="H35" s="246">
        <f>+'[1]Table 2A'!H35</f>
        <v>-264071.5</v>
      </c>
      <c r="I35" s="359"/>
      <c r="J35" s="82"/>
    </row>
    <row r="36" spans="2:10" ht="15">
      <c r="B36" s="68"/>
      <c r="C36" s="227" t="s">
        <v>171</v>
      </c>
      <c r="D36" s="246">
        <f>+'[1]Table 2A'!D36</f>
        <v>1347</v>
      </c>
      <c r="E36" s="246">
        <f>+'[1]Table 2A'!E36</f>
        <v>1071.7670000000217</v>
      </c>
      <c r="F36" s="246">
        <f>+'[1]Table 2A'!F36</f>
        <v>1792.1310000000522</v>
      </c>
      <c r="G36" s="246">
        <f>+'[1]Table 2A'!G36</f>
        <v>3606.8003270000336</v>
      </c>
      <c r="H36" s="246">
        <f>+'[1]Table 2A'!H36</f>
        <v>0</v>
      </c>
      <c r="I36" s="302" t="s">
        <v>192</v>
      </c>
      <c r="J36" s="82"/>
    </row>
    <row r="37" spans="2:10" ht="15">
      <c r="B37" s="68"/>
      <c r="C37" s="228" t="s">
        <v>51</v>
      </c>
      <c r="D37" s="291">
        <f>+'[1]Table 2A'!D37</f>
        <v>-152435.5</v>
      </c>
      <c r="E37" s="291">
        <f>+'[1]Table 2A'!E37</f>
        <v>-62347.49300000002</v>
      </c>
      <c r="F37" s="291">
        <f>+'[1]Table 2A'!F37</f>
        <v>13006</v>
      </c>
      <c r="G37" s="291">
        <f>+'[1]Table 2A'!G37</f>
        <v>145341.277839</v>
      </c>
      <c r="H37" s="291">
        <f>+'[1]Table 2A'!H37</f>
        <v>274387.8933901036</v>
      </c>
      <c r="I37" s="279"/>
      <c r="J37" s="82"/>
    </row>
    <row r="38" spans="2:10" ht="15">
      <c r="B38" s="68"/>
      <c r="C38" s="227" t="s">
        <v>172</v>
      </c>
      <c r="D38" s="246">
        <f>+'[1]Table 2A'!D38</f>
        <v>-4323</v>
      </c>
      <c r="E38" s="246">
        <f>+'[1]Table 2A'!E38</f>
        <v>-31910</v>
      </c>
      <c r="F38" s="246">
        <f>+'[1]Table 2A'!F38</f>
        <v>12374</v>
      </c>
      <c r="G38" s="246">
        <f>+'[1]Table 2A'!G38</f>
        <v>-1212</v>
      </c>
      <c r="H38" s="246">
        <f>+'[1]Table 2A'!H38</f>
        <v>-2000</v>
      </c>
      <c r="I38" s="293"/>
      <c r="J38" s="82"/>
    </row>
    <row r="39" spans="2:10" ht="15">
      <c r="B39" s="68"/>
      <c r="C39" s="227" t="s">
        <v>173</v>
      </c>
      <c r="D39" s="246">
        <f>+'[1]Table 2A'!D39</f>
        <v>-62471</v>
      </c>
      <c r="E39" s="246">
        <f>+'[1]Table 2A'!E39</f>
        <v>3530</v>
      </c>
      <c r="F39" s="246">
        <f>+'[1]Table 2A'!F39</f>
        <v>-15171</v>
      </c>
      <c r="G39" s="246">
        <f>+'[1]Table 2A'!G39</f>
        <v>-30002</v>
      </c>
      <c r="H39" s="246">
        <f>+'[1]Table 2A'!H39</f>
        <v>-8039.399999999999</v>
      </c>
      <c r="I39" s="293"/>
      <c r="J39" s="82"/>
    </row>
    <row r="40" spans="2:10" ht="15">
      <c r="B40" s="68"/>
      <c r="C40" s="227" t="s">
        <v>174</v>
      </c>
      <c r="D40" s="246">
        <f>+'[1]Table 2A'!D40</f>
        <v>-150250</v>
      </c>
      <c r="E40" s="246">
        <f>+'[1]Table 2A'!E40</f>
        <v>-58668</v>
      </c>
      <c r="F40" s="246">
        <f>+'[1]Table 2A'!F40</f>
        <v>-13889</v>
      </c>
      <c r="G40" s="246">
        <f>+'[1]Table 2A'!G40</f>
        <v>-12845</v>
      </c>
      <c r="H40" s="246">
        <f>+'[1]Table 2A'!H40</f>
        <v>156100</v>
      </c>
      <c r="I40" s="449" t="s">
        <v>242</v>
      </c>
      <c r="J40" s="82"/>
    </row>
    <row r="41" spans="2:10" ht="15">
      <c r="B41" s="68"/>
      <c r="C41" s="227" t="s">
        <v>175</v>
      </c>
      <c r="D41" s="246">
        <f>+'[1]Table 2A'!D41</f>
        <v>6174</v>
      </c>
      <c r="E41" s="246">
        <f>+'[1]Table 2A'!E41</f>
        <v>-19595</v>
      </c>
      <c r="F41" s="246">
        <f>+'[1]Table 2A'!F41</f>
        <v>17575</v>
      </c>
      <c r="G41" s="246">
        <f>+'[1]Table 2A'!G41</f>
        <v>9864.25</v>
      </c>
      <c r="H41" s="246">
        <f>+'[1]Table 2A'!H41</f>
        <v>0</v>
      </c>
      <c r="I41" s="293"/>
      <c r="J41" s="82"/>
    </row>
    <row r="42" spans="2:10" ht="15">
      <c r="B42" s="68"/>
      <c r="C42" s="227" t="s">
        <v>176</v>
      </c>
      <c r="D42" s="246">
        <f>+'[1]Table 2A'!D42</f>
        <v>54544</v>
      </c>
      <c r="E42" s="246">
        <f>+'[1]Table 2A'!E42</f>
        <v>28234.506999999983</v>
      </c>
      <c r="F42" s="246">
        <f>+'[1]Table 2A'!F42</f>
        <v>26750</v>
      </c>
      <c r="G42" s="246">
        <f>+'[1]Table 2A'!G42</f>
        <v>16154.02783899998</v>
      </c>
      <c r="H42" s="246">
        <f>+'[1]Table 2A'!H42</f>
        <v>-1000</v>
      </c>
      <c r="I42" s="293"/>
      <c r="J42" s="82"/>
    </row>
    <row r="43" spans="2:10" ht="30">
      <c r="B43" s="68"/>
      <c r="C43" s="440" t="s">
        <v>240</v>
      </c>
      <c r="D43" s="246">
        <f>+'[1]Table 2A'!D43</f>
        <v>-3072</v>
      </c>
      <c r="E43" s="246">
        <f>+'[1]Table 2A'!E43</f>
        <v>16096</v>
      </c>
      <c r="F43" s="246">
        <f>+'[1]Table 2A'!F43</f>
        <v>-15154</v>
      </c>
      <c r="G43" s="246">
        <f>+'[1]Table 2A'!G43</f>
        <v>-6762</v>
      </c>
      <c r="H43" s="246">
        <f>+'[1]Table 2A'!H43</f>
        <v>-1381.7066098964078</v>
      </c>
      <c r="I43" s="294"/>
      <c r="J43" s="82"/>
    </row>
    <row r="44" spans="2:10" ht="30">
      <c r="B44" s="68"/>
      <c r="C44" s="440" t="s">
        <v>244</v>
      </c>
      <c r="D44" s="246">
        <f>+'[1]Table 2A'!D44</f>
        <v>0</v>
      </c>
      <c r="E44" s="246">
        <f>+'[1]Table 2A'!E44</f>
        <v>0</v>
      </c>
      <c r="F44" s="246">
        <f>+'[1]Table 2A'!F44</f>
        <v>0</v>
      </c>
      <c r="G44" s="246">
        <f>+'[1]Table 2A'!G44</f>
        <v>157966</v>
      </c>
      <c r="H44" s="246">
        <f>+'[1]Table 2A'!H44</f>
        <v>139576</v>
      </c>
      <c r="I44" s="358"/>
      <c r="J44" s="82"/>
    </row>
    <row r="45" spans="2:10" ht="15">
      <c r="B45" s="68"/>
      <c r="C45" s="227" t="s">
        <v>236</v>
      </c>
      <c r="D45" s="246">
        <f>+'[1]Table 2A'!D45</f>
        <v>0</v>
      </c>
      <c r="E45" s="246">
        <f>+'[1]Table 2A'!E45</f>
        <v>-1799</v>
      </c>
      <c r="F45" s="246">
        <f>+'[1]Table 2A'!F45</f>
        <v>0</v>
      </c>
      <c r="G45" s="246">
        <f>+'[1]Table 2A'!G45</f>
        <v>11257</v>
      </c>
      <c r="H45" s="246">
        <f>+'[1]Table 2A'!H45</f>
        <v>-11257</v>
      </c>
      <c r="I45" s="358"/>
      <c r="J45" s="82"/>
    </row>
    <row r="46" spans="2:10" ht="15">
      <c r="B46" s="68"/>
      <c r="C46" s="227" t="s">
        <v>220</v>
      </c>
      <c r="D46" s="246">
        <f>+'[1]Table 2A'!D46</f>
        <v>6962.5</v>
      </c>
      <c r="E46" s="246">
        <f>+'[1]Table 2A'!E46</f>
        <v>1764</v>
      </c>
      <c r="F46" s="246">
        <f>+'[1]Table 2A'!F46</f>
        <v>521</v>
      </c>
      <c r="G46" s="246">
        <f>+'[1]Table 2A'!G46</f>
        <v>921</v>
      </c>
      <c r="H46" s="246">
        <f>+'[1]Table 2A'!H46</f>
        <v>2390</v>
      </c>
      <c r="I46" s="358"/>
      <c r="J46" s="82"/>
    </row>
    <row r="47" spans="2:10" ht="15">
      <c r="B47" s="68"/>
      <c r="C47" s="86"/>
      <c r="D47" s="241"/>
      <c r="E47" s="241"/>
      <c r="F47" s="241"/>
      <c r="G47" s="241"/>
      <c r="H47" s="236"/>
      <c r="I47" s="279"/>
      <c r="J47" s="82"/>
    </row>
    <row r="48" spans="2:10" ht="45">
      <c r="B48" s="68"/>
      <c r="C48" s="229" t="s">
        <v>52</v>
      </c>
      <c r="D48" s="291" t="str">
        <f>+'[1]Table 2A'!D48</f>
        <v>M</v>
      </c>
      <c r="E48" s="291" t="str">
        <f>+'[1]Table 2A'!E48</f>
        <v>M</v>
      </c>
      <c r="F48" s="291" t="str">
        <f>+'[1]Table 2A'!F48</f>
        <v>M</v>
      </c>
      <c r="G48" s="291" t="str">
        <f>+'[1]Table 2A'!G48</f>
        <v>M</v>
      </c>
      <c r="H48" s="291" t="str">
        <f>+'[1]Table 2A'!H48</f>
        <v>M</v>
      </c>
      <c r="I48" s="279"/>
      <c r="J48" s="82"/>
    </row>
    <row r="49" spans="2:10" ht="15">
      <c r="B49" s="68"/>
      <c r="C49" s="228" t="s">
        <v>53</v>
      </c>
      <c r="D49" s="291">
        <f>+'[1]Table 2A'!D49</f>
        <v>142614</v>
      </c>
      <c r="E49" s="291">
        <f>+'[1]Table 2A'!E49</f>
        <v>-21162.136</v>
      </c>
      <c r="F49" s="291">
        <f>+'[1]Table 2A'!F49</f>
        <v>89710.81052777765</v>
      </c>
      <c r="G49" s="291">
        <f>+'[1]Table 2A'!G49</f>
        <v>138987.67705709042</v>
      </c>
      <c r="H49" s="291">
        <f>+'[1]Table 2A'!H49</f>
        <v>70476.5874268735</v>
      </c>
      <c r="I49" s="279"/>
      <c r="J49" s="82"/>
    </row>
    <row r="50" spans="2:10" ht="15">
      <c r="B50" s="68"/>
      <c r="C50" s="227" t="s">
        <v>185</v>
      </c>
      <c r="D50" s="246">
        <f>+'[1]Table 2A'!D50</f>
        <v>7015</v>
      </c>
      <c r="E50" s="246">
        <f>+'[1]Table 2A'!E50</f>
        <v>0</v>
      </c>
      <c r="F50" s="246">
        <f>+'[1]Table 2A'!F50</f>
        <v>0</v>
      </c>
      <c r="G50" s="246" t="s">
        <v>3</v>
      </c>
      <c r="H50" s="246" t="s">
        <v>3</v>
      </c>
      <c r="I50" s="293" t="s">
        <v>221</v>
      </c>
      <c r="J50" s="82"/>
    </row>
    <row r="51" spans="2:10" ht="15">
      <c r="B51" s="68"/>
      <c r="C51" s="227" t="s">
        <v>186</v>
      </c>
      <c r="D51" s="246">
        <f>+'[1]Table 2A'!D51</f>
        <v>143359</v>
      </c>
      <c r="E51" s="246">
        <f>+'[1]Table 2A'!E51</f>
        <v>-8373.135999999999</v>
      </c>
      <c r="F51" s="246">
        <f>+'[1]Table 2A'!F51</f>
        <v>108629.51052777765</v>
      </c>
      <c r="G51" s="246">
        <f>+'[1]Table 2A'!G51</f>
        <v>151655.74455709042</v>
      </c>
      <c r="H51" s="246">
        <f>+'[1]Table 2A'!H51</f>
        <v>88438.28742687352</v>
      </c>
      <c r="I51" s="303" t="s">
        <v>193</v>
      </c>
      <c r="J51" s="82"/>
    </row>
    <row r="52" spans="2:10" ht="15">
      <c r="B52" s="68"/>
      <c r="C52" s="227" t="s">
        <v>187</v>
      </c>
      <c r="D52" s="246">
        <f>+'[1]Table 2A'!D52</f>
        <v>-7760</v>
      </c>
      <c r="E52" s="246">
        <f>+'[1]Table 2A'!E52</f>
        <v>-12789</v>
      </c>
      <c r="F52" s="246">
        <f>+'[1]Table 2A'!F52</f>
        <v>-18918.7</v>
      </c>
      <c r="G52" s="246">
        <f>+'[1]Table 2A'!G52</f>
        <v>-12668.067500000005</v>
      </c>
      <c r="H52" s="246">
        <f>+'[1]Table 2A'!H52</f>
        <v>-17961.70000000001</v>
      </c>
      <c r="I52" s="272"/>
      <c r="J52" s="82"/>
    </row>
    <row r="53" spans="2:10" ht="15">
      <c r="B53" s="50"/>
      <c r="C53" s="88"/>
      <c r="D53" s="234"/>
      <c r="E53" s="235"/>
      <c r="F53" s="235"/>
      <c r="G53" s="235"/>
      <c r="H53" s="236"/>
      <c r="I53" s="279"/>
      <c r="J53" s="82"/>
    </row>
    <row r="54" spans="2:10" ht="15">
      <c r="B54" s="68"/>
      <c r="C54" s="228" t="s">
        <v>54</v>
      </c>
      <c r="D54" s="291">
        <f>+'[1]Table 2A'!D54</f>
        <v>-769615</v>
      </c>
      <c r="E54" s="291">
        <f>+'[1]Table 2A'!E54</f>
        <v>-432934</v>
      </c>
      <c r="F54" s="291">
        <f>+'[1]Table 2A'!F54</f>
        <v>-151223</v>
      </c>
      <c r="G54" s="291">
        <f>+'[1]Table 2A'!G54</f>
        <v>-95166</v>
      </c>
      <c r="H54" s="291">
        <f>+'[1]Table 2A'!H54</f>
        <v>-4959.946532398642</v>
      </c>
      <c r="I54" s="272"/>
      <c r="J54" s="82"/>
    </row>
    <row r="55" spans="2:11" ht="15">
      <c r="B55" s="68"/>
      <c r="C55" s="297" t="s">
        <v>71</v>
      </c>
      <c r="D55" s="246">
        <f>+'[1]Table 2A'!D55</f>
        <v>-117562</v>
      </c>
      <c r="E55" s="246">
        <f>+'[1]Table 2A'!E55</f>
        <v>-513</v>
      </c>
      <c r="F55" s="246">
        <f>+'[1]Table 2A'!F55</f>
        <v>0</v>
      </c>
      <c r="G55" s="246">
        <f>+'[1]Table 2A'!G55</f>
        <v>-30083</v>
      </c>
      <c r="H55" s="246">
        <f>+'[1]Table 2A'!H55</f>
        <v>0</v>
      </c>
      <c r="I55" s="272"/>
      <c r="J55" s="82"/>
      <c r="K55" s="301"/>
    </row>
    <row r="56" spans="2:11" s="221" customFormat="1" ht="15">
      <c r="B56" s="219"/>
      <c r="C56" s="297" t="s">
        <v>72</v>
      </c>
      <c r="D56" s="246">
        <f>+'[1]Table 2A'!D56</f>
        <v>-5096</v>
      </c>
      <c r="E56" s="246">
        <f>+'[1]Table 2A'!E56</f>
        <v>-5035</v>
      </c>
      <c r="F56" s="246">
        <f>+'[1]Table 2A'!F56</f>
        <v>-4916</v>
      </c>
      <c r="G56" s="246">
        <f>+'[1]Table 2A'!G56</f>
        <v>-4884</v>
      </c>
      <c r="H56" s="246">
        <f>+'[1]Table 2A'!H56</f>
        <v>-4959.946532398642</v>
      </c>
      <c r="I56" s="272"/>
      <c r="J56" s="220"/>
      <c r="K56" s="301"/>
    </row>
    <row r="57" spans="2:11" ht="15">
      <c r="B57" s="68"/>
      <c r="C57" s="297" t="s">
        <v>178</v>
      </c>
      <c r="D57" s="246">
        <f>+'[1]Table 2A'!D57</f>
        <v>0</v>
      </c>
      <c r="E57" s="246">
        <f>+'[1]Table 2A'!E57</f>
        <v>21632</v>
      </c>
      <c r="F57" s="246">
        <f>+'[1]Table 2A'!F57</f>
        <v>0</v>
      </c>
      <c r="G57" s="246">
        <f>+'[1]Table 2A'!G57</f>
        <v>0</v>
      </c>
      <c r="H57" s="246">
        <f>+'[1]Table 2A'!H57</f>
        <v>0</v>
      </c>
      <c r="I57" s="272"/>
      <c r="J57" s="82"/>
      <c r="K57" s="301"/>
    </row>
    <row r="58" spans="2:11" ht="16.5" customHeight="1">
      <c r="B58" s="68"/>
      <c r="C58" s="297" t="s">
        <v>182</v>
      </c>
      <c r="D58" s="246">
        <f>+'[1]Table 2A'!D58</f>
        <v>838</v>
      </c>
      <c r="E58" s="246">
        <f>+'[1]Table 2A'!E58</f>
        <v>0</v>
      </c>
      <c r="F58" s="246">
        <f>+'[1]Table 2A'!F58</f>
        <v>0</v>
      </c>
      <c r="G58" s="246">
        <f>+'[1]Table 2A'!G58</f>
        <v>0</v>
      </c>
      <c r="H58" s="246">
        <f>+'[1]Table 2A'!H58</f>
        <v>0</v>
      </c>
      <c r="I58" s="272"/>
      <c r="J58" s="82"/>
      <c r="K58" s="301"/>
    </row>
    <row r="59" spans="2:11" ht="15">
      <c r="B59" s="68"/>
      <c r="C59" s="297" t="s">
        <v>184</v>
      </c>
      <c r="D59" s="246">
        <f>+'[1]Table 2A'!D59</f>
        <v>-33876</v>
      </c>
      <c r="E59" s="246">
        <f>+'[1]Table 2A'!E59</f>
        <v>0</v>
      </c>
      <c r="F59" s="246">
        <f>+'[1]Table 2A'!F59</f>
        <v>0</v>
      </c>
      <c r="G59" s="246">
        <f>+'[1]Table 2A'!G59</f>
        <v>0</v>
      </c>
      <c r="H59" s="246">
        <f>+'[1]Table 2A'!H59</f>
        <v>0</v>
      </c>
      <c r="I59" s="272"/>
      <c r="J59" s="82"/>
      <c r="K59" s="301"/>
    </row>
    <row r="60" spans="2:11" ht="15">
      <c r="B60" s="68"/>
      <c r="C60" s="357" t="s">
        <v>189</v>
      </c>
      <c r="D60" s="246">
        <f>+'[1]Table 2A'!D60</f>
        <v>-592564</v>
      </c>
      <c r="E60" s="246">
        <f>+'[1]Table 2A'!E60</f>
        <v>-401479</v>
      </c>
      <c r="F60" s="246">
        <f>+'[1]Table 2A'!F60</f>
        <v>0</v>
      </c>
      <c r="G60" s="246">
        <f>+'[1]Table 2A'!G60</f>
        <v>0</v>
      </c>
      <c r="H60" s="246">
        <f>+'[1]Table 2A'!H60</f>
        <v>0</v>
      </c>
      <c r="I60" s="272"/>
      <c r="J60" s="82"/>
      <c r="K60" s="301"/>
    </row>
    <row r="61" spans="2:11" ht="15">
      <c r="B61" s="68"/>
      <c r="C61" s="357" t="s">
        <v>228</v>
      </c>
      <c r="D61" s="246">
        <f>+'[1]Table 2A'!D61</f>
        <v>-43921</v>
      </c>
      <c r="E61" s="246">
        <f>+'[1]Table 2A'!E61</f>
        <v>43921</v>
      </c>
      <c r="F61" s="246">
        <f>+'[1]Table 2A'!F61</f>
        <v>0</v>
      </c>
      <c r="G61" s="246">
        <f>+'[1]Table 2A'!G61</f>
        <v>0</v>
      </c>
      <c r="H61" s="246">
        <f>+'[1]Table 2A'!H61</f>
        <v>0</v>
      </c>
      <c r="I61" s="272"/>
      <c r="J61" s="82"/>
      <c r="K61" s="301"/>
    </row>
    <row r="62" spans="2:11" ht="15">
      <c r="B62" s="68"/>
      <c r="C62" s="301" t="s">
        <v>191</v>
      </c>
      <c r="D62" s="246">
        <f>+'[1]Table 2A'!D62</f>
        <v>34566</v>
      </c>
      <c r="E62" s="246">
        <f>+'[1]Table 2A'!E62</f>
        <v>-34566</v>
      </c>
      <c r="F62" s="246">
        <f>+'[1]Table 2A'!F62</f>
        <v>0</v>
      </c>
      <c r="G62" s="246">
        <f>+'[1]Table 2A'!G62</f>
        <v>0</v>
      </c>
      <c r="H62" s="246">
        <f>+'[1]Table 2A'!H62</f>
        <v>0</v>
      </c>
      <c r="I62" s="272"/>
      <c r="J62" s="82"/>
      <c r="K62" s="360"/>
    </row>
    <row r="63" spans="2:11" ht="15">
      <c r="B63" s="68"/>
      <c r="C63" s="301" t="s">
        <v>200</v>
      </c>
      <c r="D63" s="246">
        <f>+'[1]Table 2A'!D63</f>
        <v>-12000</v>
      </c>
      <c r="E63" s="246">
        <f>+'[1]Table 2A'!E63</f>
        <v>0</v>
      </c>
      <c r="F63" s="246">
        <f>+'[1]Table 2A'!F63</f>
        <v>0</v>
      </c>
      <c r="G63" s="246">
        <f>+'[1]Table 2A'!G63</f>
        <v>0</v>
      </c>
      <c r="H63" s="246">
        <f>+'[1]Table 2A'!H63</f>
        <v>0</v>
      </c>
      <c r="I63" s="272"/>
      <c r="J63" s="82"/>
      <c r="K63" s="301"/>
    </row>
    <row r="64" spans="2:11" ht="15">
      <c r="B64" s="68"/>
      <c r="C64" s="301" t="s">
        <v>229</v>
      </c>
      <c r="D64" s="246">
        <f>+'[1]Table 2A'!D64</f>
        <v>0</v>
      </c>
      <c r="E64" s="246">
        <f>+'[1]Table 2A'!E64</f>
        <v>-53120</v>
      </c>
      <c r="F64" s="246">
        <f>+'[1]Table 2A'!F64</f>
        <v>11155</v>
      </c>
      <c r="G64" s="246">
        <f>+'[1]Table 2A'!G64</f>
        <v>0</v>
      </c>
      <c r="H64" s="246">
        <f>+'[1]Table 2A'!H64</f>
        <v>0</v>
      </c>
      <c r="I64" s="272"/>
      <c r="J64" s="82"/>
      <c r="K64" s="301"/>
    </row>
    <row r="65" spans="2:11" ht="15">
      <c r="B65" s="68"/>
      <c r="C65" s="301" t="s">
        <v>222</v>
      </c>
      <c r="D65" s="246">
        <f>+'[1]Table 2A'!D65</f>
        <v>0</v>
      </c>
      <c r="E65" s="246">
        <f>+'[1]Table 2A'!E65</f>
        <v>0</v>
      </c>
      <c r="F65" s="246">
        <f>+'[1]Table 2A'!F65</f>
        <v>-52290</v>
      </c>
      <c r="G65" s="246">
        <f>+'[1]Table 2A'!G65</f>
        <v>0</v>
      </c>
      <c r="H65" s="246">
        <f>+'[1]Table 2A'!H65</f>
        <v>0</v>
      </c>
      <c r="I65" s="272"/>
      <c r="J65" s="82"/>
      <c r="K65" s="301"/>
    </row>
    <row r="66" spans="2:11" ht="15">
      <c r="B66" s="68"/>
      <c r="C66" s="301" t="s">
        <v>223</v>
      </c>
      <c r="D66" s="246">
        <f>+'[1]Table 2A'!D66</f>
        <v>0</v>
      </c>
      <c r="E66" s="246">
        <f>+'[1]Table 2A'!E66</f>
        <v>0</v>
      </c>
      <c r="F66" s="246">
        <f>+'[1]Table 2A'!F66</f>
        <v>-23428</v>
      </c>
      <c r="G66" s="246">
        <f>+'[1]Table 2A'!G66</f>
        <v>0</v>
      </c>
      <c r="H66" s="246">
        <f>+'[1]Table 2A'!H66</f>
        <v>0</v>
      </c>
      <c r="I66" s="272"/>
      <c r="J66" s="82"/>
      <c r="K66" s="301"/>
    </row>
    <row r="67" spans="2:11" ht="15">
      <c r="B67" s="68"/>
      <c r="C67" s="301" t="s">
        <v>227</v>
      </c>
      <c r="D67" s="246">
        <f>+'[1]Table 2A'!D67</f>
        <v>0</v>
      </c>
      <c r="E67" s="246">
        <f>+'[1]Table 2A'!E67</f>
        <v>-3774</v>
      </c>
      <c r="F67" s="246">
        <f>+'[1]Table 2A'!F67</f>
        <v>0</v>
      </c>
      <c r="G67" s="246">
        <f>+'[1]Table 2A'!G67</f>
        <v>0</v>
      </c>
      <c r="H67" s="246">
        <f>+'[1]Table 2A'!H67</f>
        <v>0</v>
      </c>
      <c r="I67" s="272"/>
      <c r="J67" s="82"/>
      <c r="K67" s="301"/>
    </row>
    <row r="68" spans="2:11" ht="15">
      <c r="B68" s="68"/>
      <c r="C68" s="301" t="s">
        <v>230</v>
      </c>
      <c r="D68" s="246">
        <f>+'[1]Table 2A'!D68</f>
        <v>0</v>
      </c>
      <c r="E68" s="246">
        <f>+'[1]Table 2A'!E68</f>
        <v>0</v>
      </c>
      <c r="F68" s="246">
        <f>+'[1]Table 2A'!F68</f>
        <v>-47149</v>
      </c>
      <c r="G68" s="246">
        <f>+'[1]Table 2A'!G68</f>
        <v>0</v>
      </c>
      <c r="H68" s="246">
        <f>+'[1]Table 2A'!H68</f>
        <v>0</v>
      </c>
      <c r="I68" s="272"/>
      <c r="J68" s="82"/>
      <c r="K68" s="356"/>
    </row>
    <row r="69" spans="2:10" ht="15">
      <c r="B69" s="68"/>
      <c r="C69" s="301" t="s">
        <v>232</v>
      </c>
      <c r="D69" s="246">
        <f>+'[1]Table 2A'!D69</f>
        <v>0</v>
      </c>
      <c r="E69" s="246">
        <f>+'[1]Table 2A'!E69</f>
        <v>0</v>
      </c>
      <c r="F69" s="246">
        <f>+'[1]Table 2A'!F69</f>
        <v>-30495</v>
      </c>
      <c r="G69" s="246">
        <f>+'[1]Table 2A'!G69</f>
        <v>-8629</v>
      </c>
      <c r="H69" s="246">
        <f>+'[1]Table 2A'!H69</f>
        <v>0</v>
      </c>
      <c r="I69" s="272"/>
      <c r="J69" s="82"/>
    </row>
    <row r="70" spans="2:10" ht="15">
      <c r="B70" s="68"/>
      <c r="C70" s="301" t="s">
        <v>231</v>
      </c>
      <c r="D70" s="246">
        <f>+'[1]Table 2A'!D70</f>
        <v>0</v>
      </c>
      <c r="E70" s="246">
        <f>+'[1]Table 2A'!E70</f>
        <v>0</v>
      </c>
      <c r="F70" s="246">
        <f>+'[1]Table 2A'!F70</f>
        <v>-4100</v>
      </c>
      <c r="G70" s="246">
        <f>+'[1]Table 2A'!G70</f>
        <v>0</v>
      </c>
      <c r="H70" s="246">
        <f>+'[1]Table 2A'!H70</f>
        <v>0</v>
      </c>
      <c r="I70" s="272"/>
      <c r="J70" s="82"/>
    </row>
    <row r="71" spans="2:10" ht="15">
      <c r="B71" s="68"/>
      <c r="C71" s="301" t="s">
        <v>233</v>
      </c>
      <c r="D71" s="246">
        <f>+'[1]Table 2A'!D71</f>
        <v>0</v>
      </c>
      <c r="E71" s="246">
        <f>+'[1]Table 2A'!E71</f>
        <v>0</v>
      </c>
      <c r="F71" s="246">
        <f>+'[1]Table 2A'!F71</f>
        <v>0</v>
      </c>
      <c r="G71" s="246">
        <f>+'[1]Table 2A'!G71</f>
        <v>2630</v>
      </c>
      <c r="H71" s="246">
        <f>+'[1]Table 2A'!H71</f>
        <v>0</v>
      </c>
      <c r="I71" s="272"/>
      <c r="J71" s="82"/>
    </row>
    <row r="72" spans="2:10" ht="15">
      <c r="B72" s="68"/>
      <c r="C72" s="301" t="s">
        <v>237</v>
      </c>
      <c r="D72" s="246">
        <f>+'[1]Table 2A'!D72</f>
        <v>0</v>
      </c>
      <c r="E72" s="246">
        <f>+'[1]Table 2A'!E72</f>
        <v>0</v>
      </c>
      <c r="F72" s="246">
        <f>+'[1]Table 2A'!F72</f>
        <v>0</v>
      </c>
      <c r="G72" s="246">
        <f>+'[1]Table 2A'!G72</f>
        <v>-17200</v>
      </c>
      <c r="H72" s="246">
        <f>+'[1]Table 2A'!H72</f>
        <v>0</v>
      </c>
      <c r="I72" s="272"/>
      <c r="J72" s="82"/>
    </row>
    <row r="73" spans="2:10" ht="15">
      <c r="B73" s="68"/>
      <c r="C73" s="297" t="s">
        <v>247</v>
      </c>
      <c r="D73" s="246">
        <f>+'[1]Table 2A'!D73</f>
        <v>0</v>
      </c>
      <c r="E73" s="246">
        <f>+'[1]Table 2A'!E73</f>
        <v>0</v>
      </c>
      <c r="F73" s="246">
        <f>+'[1]Table 2A'!F73</f>
        <v>0</v>
      </c>
      <c r="G73" s="246">
        <f>+'[1]Table 2A'!G73</f>
        <v>-37000</v>
      </c>
      <c r="H73" s="246">
        <f>+'[1]Table 2A'!H73</f>
        <v>0</v>
      </c>
      <c r="I73" s="442"/>
      <c r="J73" s="82"/>
    </row>
    <row r="74" spans="2:10" ht="15" thickBot="1">
      <c r="B74" s="68"/>
      <c r="D74" s="239"/>
      <c r="E74" s="240"/>
      <c r="F74" s="240"/>
      <c r="G74" s="240"/>
      <c r="H74" s="242"/>
      <c r="I74" s="87"/>
      <c r="J74" s="82"/>
    </row>
    <row r="75" spans="2:10" ht="15.75" thickBot="1" thickTop="1">
      <c r="B75" s="68"/>
      <c r="C75" s="158" t="s">
        <v>55</v>
      </c>
      <c r="D75" s="291">
        <f>+'[1]Table 2A'!D75</f>
        <v>-1659621.5</v>
      </c>
      <c r="E75" s="291">
        <f>+'[1]Table 2A'!E75</f>
        <v>-1160478.172201</v>
      </c>
      <c r="F75" s="291">
        <f>+'[1]Table 2A'!F75</f>
        <v>-596696.3375362222</v>
      </c>
      <c r="G75" s="291">
        <f>+'[1]Table 2A'!G75</f>
        <v>-746064.44372391</v>
      </c>
      <c r="H75" s="291">
        <f>+'[1]Table 2A'!H75</f>
        <v>-1034794.9193425883</v>
      </c>
      <c r="I75" s="93"/>
      <c r="J75" s="82"/>
    </row>
    <row r="76" spans="2:10" ht="15.75" thickTop="1">
      <c r="B76" s="68"/>
      <c r="C76" s="159" t="s">
        <v>225</v>
      </c>
      <c r="D76" s="1"/>
      <c r="E76" s="1"/>
      <c r="F76" s="1"/>
      <c r="G76" s="59"/>
      <c r="H76" s="1"/>
      <c r="I76" s="1"/>
      <c r="J76" s="82"/>
    </row>
    <row r="77" spans="2:10" ht="15">
      <c r="B77" s="68"/>
      <c r="C77" s="51" t="s">
        <v>180</v>
      </c>
      <c r="D77" s="1"/>
      <c r="E77" s="1"/>
      <c r="F77" s="1"/>
      <c r="G77" s="1"/>
      <c r="H77" s="1"/>
      <c r="I77" s="1"/>
      <c r="J77" s="82"/>
    </row>
    <row r="78" spans="2:10" ht="15">
      <c r="B78" s="68"/>
      <c r="C78" s="95" t="s">
        <v>56</v>
      </c>
      <c r="D78" s="1"/>
      <c r="E78" s="1"/>
      <c r="F78" s="1"/>
      <c r="G78" s="1"/>
      <c r="H78" s="1"/>
      <c r="I78" s="1"/>
      <c r="J78" s="79"/>
    </row>
    <row r="79" spans="2:10" ht="15">
      <c r="B79" s="12"/>
      <c r="C79" s="159"/>
      <c r="D79" s="38"/>
      <c r="E79" s="111"/>
      <c r="F79" s="111"/>
      <c r="G79" s="91"/>
      <c r="H79" s="91"/>
      <c r="I79" s="111"/>
      <c r="J79" s="82"/>
    </row>
    <row r="80" spans="2:10" ht="15.75" customHeight="1">
      <c r="B80" s="12"/>
      <c r="C80" s="112"/>
      <c r="D80" s="113"/>
      <c r="E80" s="111"/>
      <c r="F80" s="111"/>
      <c r="G80" s="111"/>
      <c r="H80" s="111"/>
      <c r="I80" s="111"/>
      <c r="J80" s="82"/>
    </row>
    <row r="81" spans="2:10" ht="15">
      <c r="B81" s="12"/>
      <c r="C81" s="51"/>
      <c r="D81" s="29"/>
      <c r="E81" s="111"/>
      <c r="F81" s="111"/>
      <c r="G81" s="111"/>
      <c r="H81" s="111"/>
      <c r="I81" s="111"/>
      <c r="J81" s="82"/>
    </row>
    <row r="82" spans="2:10" ht="15">
      <c r="B82" s="12"/>
      <c r="C82" s="95"/>
      <c r="D82" s="29"/>
      <c r="E82" s="111"/>
      <c r="F82" s="111"/>
      <c r="G82" s="111"/>
      <c r="H82" s="111"/>
      <c r="I82" s="111"/>
      <c r="J82" s="82"/>
    </row>
    <row r="83" spans="2:10" ht="17.25" customHeight="1" thickBot="1">
      <c r="B83" s="114"/>
      <c r="C83" s="96"/>
      <c r="D83" s="97"/>
      <c r="E83" s="97"/>
      <c r="F83" s="97"/>
      <c r="G83" s="97"/>
      <c r="H83" s="97"/>
      <c r="I83" s="97"/>
      <c r="J83" s="98"/>
    </row>
    <row r="84" spans="2:10" ht="15" thickTop="1">
      <c r="B84" s="60"/>
      <c r="J84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1">
      <selection activeCell="D5" sqref="D5:H5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7.25">
      <c r="C1" s="161" t="s">
        <v>117</v>
      </c>
      <c r="D1" s="3"/>
      <c r="E1" s="2"/>
      <c r="F1" s="2"/>
      <c r="G1" s="2"/>
      <c r="H1" s="2"/>
      <c r="I1" s="2"/>
      <c r="J1" s="2"/>
    </row>
    <row r="2" spans="2:10" ht="31.5" thickBot="1">
      <c r="B2" s="100"/>
      <c r="C2" s="61"/>
      <c r="D2" s="62"/>
      <c r="E2" s="2"/>
      <c r="F2" s="2"/>
      <c r="G2" s="2"/>
      <c r="H2" s="2"/>
      <c r="I2" s="2"/>
      <c r="J2" s="2"/>
    </row>
    <row r="3" spans="2:10" ht="15" thickTop="1">
      <c r="B3" s="101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1" t="s">
        <v>18</v>
      </c>
      <c r="D4" s="69"/>
      <c r="E4" s="70"/>
      <c r="F4" s="70" t="s">
        <v>63</v>
      </c>
      <c r="G4" s="70"/>
      <c r="H4" s="70"/>
      <c r="I4" s="102"/>
      <c r="J4" s="72"/>
    </row>
    <row r="5" spans="2:10" ht="15">
      <c r="B5" s="12"/>
      <c r="C5" s="151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103"/>
      <c r="J5" s="72"/>
    </row>
    <row r="6" spans="2:10" ht="15">
      <c r="B6" s="12"/>
      <c r="C6" s="278" t="str">
        <f>+Fedőlap!$E$13</f>
        <v>Dátum: 2017.04.13.</v>
      </c>
      <c r="D6" s="274"/>
      <c r="E6" s="274"/>
      <c r="F6" s="274"/>
      <c r="G6" s="274"/>
      <c r="H6" s="275"/>
      <c r="I6" s="75"/>
      <c r="J6" s="72"/>
    </row>
    <row r="7" spans="2:10" ht="15.75" thickBot="1">
      <c r="B7" s="12"/>
      <c r="C7" s="104"/>
      <c r="D7" s="77"/>
      <c r="E7" s="77"/>
      <c r="F7" s="77"/>
      <c r="G7" s="77"/>
      <c r="H7" s="254"/>
      <c r="I7" s="30"/>
      <c r="J7" s="72"/>
    </row>
    <row r="8" spans="2:10" ht="16.5" thickBot="1" thickTop="1">
      <c r="B8" s="12"/>
      <c r="C8" s="160" t="s">
        <v>57</v>
      </c>
      <c r="D8" s="106" t="s">
        <v>3</v>
      </c>
      <c r="E8" s="106" t="s">
        <v>3</v>
      </c>
      <c r="F8" s="106" t="s">
        <v>3</v>
      </c>
      <c r="G8" s="106" t="s">
        <v>3</v>
      </c>
      <c r="H8" s="106" t="s">
        <v>3</v>
      </c>
      <c r="I8" s="107"/>
      <c r="J8" s="79"/>
    </row>
    <row r="9" spans="2:10" ht="15.75" thickTop="1">
      <c r="B9" s="12"/>
      <c r="C9" s="253" t="s">
        <v>129</v>
      </c>
      <c r="D9" s="252" t="s">
        <v>3</v>
      </c>
      <c r="E9" s="252" t="s">
        <v>3</v>
      </c>
      <c r="F9" s="252" t="s">
        <v>3</v>
      </c>
      <c r="G9" s="252" t="s">
        <v>3</v>
      </c>
      <c r="H9" s="252" t="s">
        <v>3</v>
      </c>
      <c r="I9" s="233"/>
      <c r="J9" s="82"/>
    </row>
    <row r="10" spans="2:10" ht="15">
      <c r="B10" s="12"/>
      <c r="C10" s="80"/>
      <c r="D10" s="83"/>
      <c r="E10" s="84"/>
      <c r="F10" s="84"/>
      <c r="G10" s="84"/>
      <c r="H10" s="84"/>
      <c r="I10" s="85"/>
      <c r="J10" s="82"/>
    </row>
    <row r="11" spans="2:10" ht="15">
      <c r="B11" s="108"/>
      <c r="C11" s="156" t="s">
        <v>41</v>
      </c>
      <c r="D11" s="92" t="s">
        <v>3</v>
      </c>
      <c r="E11" s="92" t="s">
        <v>3</v>
      </c>
      <c r="F11" s="92" t="s">
        <v>3</v>
      </c>
      <c r="G11" s="92" t="s">
        <v>3</v>
      </c>
      <c r="H11" s="92" t="s">
        <v>3</v>
      </c>
      <c r="I11" s="87"/>
      <c r="J11" s="82"/>
    </row>
    <row r="12" spans="2:10" ht="15">
      <c r="B12" s="12"/>
      <c r="C12" s="86" t="s">
        <v>58</v>
      </c>
      <c r="D12" s="92" t="s">
        <v>3</v>
      </c>
      <c r="E12" s="92" t="s">
        <v>3</v>
      </c>
      <c r="F12" s="92" t="s">
        <v>3</v>
      </c>
      <c r="G12" s="92" t="s">
        <v>3</v>
      </c>
      <c r="H12" s="92" t="s">
        <v>3</v>
      </c>
      <c r="I12" s="87"/>
      <c r="J12" s="82"/>
    </row>
    <row r="13" spans="2:10" ht="15">
      <c r="B13" s="12"/>
      <c r="C13" s="86" t="s">
        <v>59</v>
      </c>
      <c r="D13" s="92" t="s">
        <v>3</v>
      </c>
      <c r="E13" s="92" t="s">
        <v>3</v>
      </c>
      <c r="F13" s="92" t="s">
        <v>3</v>
      </c>
      <c r="G13" s="92" t="s">
        <v>3</v>
      </c>
      <c r="H13" s="92" t="s">
        <v>3</v>
      </c>
      <c r="I13" s="87"/>
      <c r="J13" s="82"/>
    </row>
    <row r="14" spans="2:10" ht="15">
      <c r="B14" s="12"/>
      <c r="C14" s="86" t="s">
        <v>60</v>
      </c>
      <c r="D14" s="92" t="s">
        <v>3</v>
      </c>
      <c r="E14" s="92" t="s">
        <v>3</v>
      </c>
      <c r="F14" s="92" t="s">
        <v>3</v>
      </c>
      <c r="G14" s="92" t="s">
        <v>3</v>
      </c>
      <c r="H14" s="92" t="s">
        <v>3</v>
      </c>
      <c r="I14" s="87"/>
      <c r="J14" s="82"/>
    </row>
    <row r="15" spans="2:10" ht="15">
      <c r="B15" s="12"/>
      <c r="C15" s="227" t="s">
        <v>130</v>
      </c>
      <c r="D15" s="92"/>
      <c r="E15" s="92"/>
      <c r="F15" s="92"/>
      <c r="G15" s="92"/>
      <c r="H15" s="92"/>
      <c r="I15" s="87"/>
      <c r="J15" s="82"/>
    </row>
    <row r="16" spans="2:10" ht="15">
      <c r="B16" s="12"/>
      <c r="C16" s="227" t="s">
        <v>201</v>
      </c>
      <c r="D16" s="92"/>
      <c r="E16" s="92"/>
      <c r="F16" s="92"/>
      <c r="G16" s="92"/>
      <c r="H16" s="92"/>
      <c r="I16" s="304"/>
      <c r="J16" s="82"/>
    </row>
    <row r="17" spans="2:10" ht="15">
      <c r="B17" s="12"/>
      <c r="C17" s="88" t="s">
        <v>47</v>
      </c>
      <c r="D17" s="246"/>
      <c r="E17" s="246"/>
      <c r="F17" s="246"/>
      <c r="G17" s="246"/>
      <c r="H17" s="246"/>
      <c r="I17" s="270"/>
      <c r="J17" s="82"/>
    </row>
    <row r="18" spans="2:10" ht="15">
      <c r="B18" s="12"/>
      <c r="C18" s="88" t="s">
        <v>48</v>
      </c>
      <c r="D18" s="246"/>
      <c r="E18" s="246"/>
      <c r="F18" s="246"/>
      <c r="G18" s="246"/>
      <c r="H18" s="246"/>
      <c r="I18" s="270"/>
      <c r="J18" s="82"/>
    </row>
    <row r="19" spans="2:10" ht="15">
      <c r="B19" s="12"/>
      <c r="C19" s="109"/>
      <c r="D19" s="89"/>
      <c r="E19" s="90"/>
      <c r="F19" s="90"/>
      <c r="G19" s="90"/>
      <c r="H19" s="90"/>
      <c r="I19" s="87"/>
      <c r="J19" s="82"/>
    </row>
    <row r="20" spans="2:10" ht="15">
      <c r="B20" s="12"/>
      <c r="C20" s="86" t="s">
        <v>61</v>
      </c>
      <c r="D20" s="110" t="s">
        <v>3</v>
      </c>
      <c r="E20" s="110" t="s">
        <v>3</v>
      </c>
      <c r="F20" s="110" t="s">
        <v>3</v>
      </c>
      <c r="G20" s="110" t="s">
        <v>3</v>
      </c>
      <c r="H20" s="110" t="s">
        <v>3</v>
      </c>
      <c r="I20" s="87"/>
      <c r="J20" s="82"/>
    </row>
    <row r="21" spans="2:10" ht="15">
      <c r="B21" s="12"/>
      <c r="C21" s="88" t="s">
        <v>47</v>
      </c>
      <c r="D21" s="246"/>
      <c r="E21" s="246"/>
      <c r="F21" s="246"/>
      <c r="G21" s="246"/>
      <c r="H21" s="246"/>
      <c r="I21" s="270"/>
      <c r="J21" s="82"/>
    </row>
    <row r="22" spans="2:10" ht="15">
      <c r="B22" s="12"/>
      <c r="C22" s="88" t="s">
        <v>48</v>
      </c>
      <c r="D22" s="246"/>
      <c r="E22" s="246"/>
      <c r="F22" s="246"/>
      <c r="G22" s="246"/>
      <c r="H22" s="246"/>
      <c r="I22" s="270"/>
      <c r="J22" s="82"/>
    </row>
    <row r="23" spans="2:10" ht="15">
      <c r="B23" s="12"/>
      <c r="C23" s="109"/>
      <c r="D23" s="89"/>
      <c r="E23" s="90"/>
      <c r="F23" s="90"/>
      <c r="G23" s="90"/>
      <c r="H23" s="90"/>
      <c r="I23" s="87"/>
      <c r="J23" s="82"/>
    </row>
    <row r="24" spans="2:10" ht="15">
      <c r="B24" s="108"/>
      <c r="C24" s="157" t="s">
        <v>224</v>
      </c>
      <c r="D24" s="110" t="s">
        <v>3</v>
      </c>
      <c r="E24" s="110" t="s">
        <v>3</v>
      </c>
      <c r="F24" s="110" t="s">
        <v>3</v>
      </c>
      <c r="G24" s="110" t="s">
        <v>3</v>
      </c>
      <c r="H24" s="110" t="s">
        <v>3</v>
      </c>
      <c r="I24" s="87"/>
      <c r="J24" s="82"/>
    </row>
    <row r="25" spans="2:10" ht="15">
      <c r="B25" s="12"/>
      <c r="C25" s="109"/>
      <c r="D25" s="89"/>
      <c r="E25" s="90"/>
      <c r="F25" s="90"/>
      <c r="G25" s="90"/>
      <c r="H25" s="90"/>
      <c r="I25" s="87"/>
      <c r="J25" s="82"/>
    </row>
    <row r="26" spans="2:10" ht="15">
      <c r="B26" s="108"/>
      <c r="C26" s="157" t="s">
        <v>50</v>
      </c>
      <c r="D26" s="110" t="s">
        <v>3</v>
      </c>
      <c r="E26" s="110" t="s">
        <v>3</v>
      </c>
      <c r="F26" s="110" t="s">
        <v>3</v>
      </c>
      <c r="G26" s="110" t="s">
        <v>3</v>
      </c>
      <c r="H26" s="110" t="s">
        <v>3</v>
      </c>
      <c r="I26" s="87"/>
      <c r="J26" s="82"/>
    </row>
    <row r="27" spans="2:10" ht="15">
      <c r="B27" s="108"/>
      <c r="C27" s="88" t="s">
        <v>47</v>
      </c>
      <c r="D27" s="246"/>
      <c r="E27" s="246"/>
      <c r="F27" s="246"/>
      <c r="G27" s="246"/>
      <c r="H27" s="246"/>
      <c r="I27" s="270"/>
      <c r="J27" s="82"/>
    </row>
    <row r="28" spans="2:10" ht="15">
      <c r="B28" s="108"/>
      <c r="C28" s="88" t="s">
        <v>48</v>
      </c>
      <c r="D28" s="246"/>
      <c r="E28" s="246"/>
      <c r="F28" s="246"/>
      <c r="G28" s="246"/>
      <c r="H28" s="246"/>
      <c r="I28" s="270"/>
      <c r="J28" s="82"/>
    </row>
    <row r="29" spans="2:10" ht="15">
      <c r="B29" s="108"/>
      <c r="C29" s="157" t="s">
        <v>51</v>
      </c>
      <c r="D29" s="110" t="s">
        <v>3</v>
      </c>
      <c r="E29" s="110" t="s">
        <v>3</v>
      </c>
      <c r="F29" s="110" t="s">
        <v>3</v>
      </c>
      <c r="G29" s="110" t="s">
        <v>3</v>
      </c>
      <c r="H29" s="110" t="s">
        <v>3</v>
      </c>
      <c r="I29" s="87"/>
      <c r="J29" s="82"/>
    </row>
    <row r="30" spans="2:10" ht="15">
      <c r="B30" s="108"/>
      <c r="C30" s="88" t="s">
        <v>47</v>
      </c>
      <c r="D30" s="246"/>
      <c r="E30" s="246"/>
      <c r="F30" s="246"/>
      <c r="G30" s="246"/>
      <c r="H30" s="246"/>
      <c r="I30" s="270"/>
      <c r="J30" s="82"/>
    </row>
    <row r="31" spans="2:10" ht="15">
      <c r="B31" s="108"/>
      <c r="C31" s="88" t="s">
        <v>48</v>
      </c>
      <c r="D31" s="246"/>
      <c r="E31" s="246"/>
      <c r="F31" s="246"/>
      <c r="G31" s="246"/>
      <c r="H31" s="246"/>
      <c r="I31" s="270"/>
      <c r="J31" s="82"/>
    </row>
    <row r="32" spans="2:10" ht="15">
      <c r="B32" s="108"/>
      <c r="C32" s="86"/>
      <c r="D32" s="89"/>
      <c r="E32" s="90"/>
      <c r="F32" s="90"/>
      <c r="G32" s="90"/>
      <c r="H32" s="90"/>
      <c r="I32" s="87"/>
      <c r="J32" s="82"/>
    </row>
    <row r="33" spans="2:10" ht="30">
      <c r="B33" s="108"/>
      <c r="C33" s="229" t="s">
        <v>131</v>
      </c>
      <c r="D33" s="110" t="s">
        <v>3</v>
      </c>
      <c r="E33" s="110" t="s">
        <v>3</v>
      </c>
      <c r="F33" s="110" t="s">
        <v>3</v>
      </c>
      <c r="G33" s="110" t="s">
        <v>3</v>
      </c>
      <c r="H33" s="110" t="s">
        <v>3</v>
      </c>
      <c r="I33" s="87"/>
      <c r="J33" s="82"/>
    </row>
    <row r="34" spans="2:10" ht="30">
      <c r="B34" s="108"/>
      <c r="C34" s="229" t="s">
        <v>132</v>
      </c>
      <c r="D34" s="110" t="s">
        <v>3</v>
      </c>
      <c r="E34" s="110" t="s">
        <v>3</v>
      </c>
      <c r="F34" s="110" t="s">
        <v>3</v>
      </c>
      <c r="G34" s="110" t="s">
        <v>3</v>
      </c>
      <c r="H34" s="110" t="s">
        <v>3</v>
      </c>
      <c r="I34" s="87"/>
      <c r="J34" s="82"/>
    </row>
    <row r="35" spans="2:10" ht="15">
      <c r="B35" s="108"/>
      <c r="C35" s="88" t="s">
        <v>47</v>
      </c>
      <c r="D35" s="246"/>
      <c r="E35" s="246"/>
      <c r="F35" s="246"/>
      <c r="G35" s="246"/>
      <c r="H35" s="246"/>
      <c r="I35" s="270"/>
      <c r="J35" s="82"/>
    </row>
    <row r="36" spans="2:10" ht="15">
      <c r="B36" s="108"/>
      <c r="C36" s="88" t="s">
        <v>48</v>
      </c>
      <c r="D36" s="246"/>
      <c r="E36" s="246"/>
      <c r="F36" s="246"/>
      <c r="G36" s="246"/>
      <c r="H36" s="246"/>
      <c r="I36" s="270"/>
      <c r="J36" s="82"/>
    </row>
    <row r="37" spans="2:10" ht="15">
      <c r="B37" s="12"/>
      <c r="C37" s="86"/>
      <c r="D37" s="89"/>
      <c r="E37" s="90"/>
      <c r="F37" s="90"/>
      <c r="G37" s="90"/>
      <c r="H37" s="90"/>
      <c r="I37" s="87"/>
      <c r="J37" s="82"/>
    </row>
    <row r="38" spans="2:10" ht="15">
      <c r="B38" s="12"/>
      <c r="C38" s="157" t="s">
        <v>54</v>
      </c>
      <c r="D38" s="110" t="s">
        <v>3</v>
      </c>
      <c r="E38" s="110" t="s">
        <v>3</v>
      </c>
      <c r="F38" s="110" t="s">
        <v>3</v>
      </c>
      <c r="G38" s="110" t="s">
        <v>3</v>
      </c>
      <c r="H38" s="110" t="s">
        <v>3</v>
      </c>
      <c r="I38" s="87"/>
      <c r="J38" s="82"/>
    </row>
    <row r="39" spans="2:10" ht="15">
      <c r="B39" s="12"/>
      <c r="C39" s="88" t="s">
        <v>47</v>
      </c>
      <c r="D39" s="246"/>
      <c r="E39" s="246"/>
      <c r="F39" s="246"/>
      <c r="G39" s="246"/>
      <c r="H39" s="246"/>
      <c r="I39" s="270"/>
      <c r="J39" s="82"/>
    </row>
    <row r="40" spans="2:10" ht="15">
      <c r="B40" s="12"/>
      <c r="C40" s="88" t="s">
        <v>48</v>
      </c>
      <c r="D40" s="246"/>
      <c r="E40" s="246"/>
      <c r="F40" s="246"/>
      <c r="G40" s="246"/>
      <c r="H40" s="246"/>
      <c r="I40" s="270"/>
      <c r="J40" s="82"/>
    </row>
    <row r="41" spans="2:10" ht="15">
      <c r="B41" s="12"/>
      <c r="C41" s="88" t="s">
        <v>49</v>
      </c>
      <c r="D41" s="246"/>
      <c r="E41" s="246"/>
      <c r="F41" s="246"/>
      <c r="G41" s="246"/>
      <c r="H41" s="246"/>
      <c r="I41" s="270"/>
      <c r="J41" s="82"/>
    </row>
    <row r="42" spans="2:10" ht="15" thickBot="1">
      <c r="B42" s="12"/>
      <c r="C42" s="86"/>
      <c r="D42" s="83"/>
      <c r="E42" s="84"/>
      <c r="F42" s="84"/>
      <c r="G42" s="84"/>
      <c r="H42" s="84"/>
      <c r="I42" s="87"/>
      <c r="J42" s="82"/>
    </row>
    <row r="43" spans="2:10" ht="15.75" thickBot="1" thickTop="1">
      <c r="B43" s="12"/>
      <c r="C43" s="158" t="s">
        <v>62</v>
      </c>
      <c r="D43" s="269" t="s">
        <v>3</v>
      </c>
      <c r="E43" s="269" t="s">
        <v>3</v>
      </c>
      <c r="F43" s="269" t="s">
        <v>3</v>
      </c>
      <c r="G43" s="269" t="s">
        <v>3</v>
      </c>
      <c r="H43" s="269" t="s">
        <v>3</v>
      </c>
      <c r="I43" s="93"/>
      <c r="J43" s="79"/>
    </row>
    <row r="44" spans="2:10" ht="15.75" thickTop="1">
      <c r="B44" s="12"/>
      <c r="C44" s="159" t="s">
        <v>225</v>
      </c>
      <c r="D44" s="38"/>
      <c r="E44" s="111"/>
      <c r="F44" s="111"/>
      <c r="G44" s="91"/>
      <c r="H44" s="91"/>
      <c r="I44" s="111"/>
      <c r="J44" s="82"/>
    </row>
    <row r="45" spans="2:10" ht="15">
      <c r="B45" s="12"/>
      <c r="C45" s="112"/>
      <c r="D45" s="113"/>
      <c r="E45" s="111"/>
      <c r="F45" s="111"/>
      <c r="G45" s="111"/>
      <c r="H45" s="111"/>
      <c r="I45" s="111"/>
      <c r="J45" s="82"/>
    </row>
    <row r="46" spans="2:10" ht="15">
      <c r="B46" s="12"/>
      <c r="C46" s="51" t="s">
        <v>133</v>
      </c>
      <c r="D46" s="29"/>
      <c r="E46" s="111"/>
      <c r="F46" s="111"/>
      <c r="G46" s="111"/>
      <c r="H46" s="111"/>
      <c r="I46" s="111"/>
      <c r="J46" s="82"/>
    </row>
    <row r="47" spans="2:10" ht="15">
      <c r="B47" s="12"/>
      <c r="C47" s="95" t="s">
        <v>56</v>
      </c>
      <c r="D47" s="29"/>
      <c r="E47" s="111"/>
      <c r="F47" s="111"/>
      <c r="G47" s="111"/>
      <c r="H47" s="111"/>
      <c r="I47" s="111"/>
      <c r="J47" s="82"/>
    </row>
    <row r="48" spans="2:10" ht="15" thickBot="1">
      <c r="B48" s="114"/>
      <c r="C48" s="96"/>
      <c r="D48" s="97"/>
      <c r="E48" s="97"/>
      <c r="F48" s="97"/>
      <c r="G48" s="97"/>
      <c r="H48" s="97"/>
      <c r="I48" s="97"/>
      <c r="J48" s="98"/>
    </row>
    <row r="49" ht="1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90" zoomScaleNormal="90" zoomScaleSheetLayoutView="70" zoomScalePageLayoutView="0" workbookViewId="0" topLeftCell="B1">
      <selection activeCell="H22" sqref="H22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7.25">
      <c r="C1" s="161" t="s">
        <v>116</v>
      </c>
      <c r="D1" s="3"/>
      <c r="E1" s="2"/>
      <c r="F1" s="2"/>
      <c r="G1" s="2"/>
      <c r="H1" s="2"/>
      <c r="I1" s="2"/>
      <c r="J1" s="2"/>
    </row>
    <row r="2" spans="2:10" ht="31.5" thickBot="1">
      <c r="B2" s="100"/>
      <c r="C2" s="61"/>
      <c r="D2" s="62"/>
      <c r="E2" s="2"/>
      <c r="F2" s="2"/>
      <c r="G2" s="2"/>
      <c r="H2" s="2"/>
      <c r="I2" s="2"/>
      <c r="J2" s="2"/>
    </row>
    <row r="3" spans="2:10" ht="15" thickTop="1">
      <c r="B3" s="101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1" t="s">
        <v>18</v>
      </c>
      <c r="D4" s="69"/>
      <c r="E4" s="70"/>
      <c r="F4" s="70" t="s">
        <v>63</v>
      </c>
      <c r="G4" s="70"/>
      <c r="H4" s="70"/>
      <c r="I4" s="102"/>
      <c r="J4" s="72"/>
    </row>
    <row r="5" spans="2:10" ht="15">
      <c r="B5" s="12"/>
      <c r="C5" s="151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103"/>
      <c r="J5" s="72"/>
    </row>
    <row r="6" spans="2:10" ht="15">
      <c r="B6" s="12"/>
      <c r="C6" s="278" t="str">
        <f>+Fedőlap!$E$13</f>
        <v>Dátum: 2017.04.13.</v>
      </c>
      <c r="D6" s="274"/>
      <c r="E6" s="274"/>
      <c r="F6" s="274"/>
      <c r="G6" s="274"/>
      <c r="H6" s="274"/>
      <c r="I6" s="75"/>
      <c r="J6" s="72"/>
    </row>
    <row r="7" spans="2:10" ht="15.75" thickBot="1">
      <c r="B7" s="12"/>
      <c r="C7" s="104"/>
      <c r="D7" s="77"/>
      <c r="E7" s="77"/>
      <c r="F7" s="77"/>
      <c r="G7" s="77"/>
      <c r="H7" s="105"/>
      <c r="I7" s="30"/>
      <c r="J7" s="72"/>
    </row>
    <row r="8" spans="2:10" ht="16.5" thickBot="1" thickTop="1">
      <c r="B8" s="12"/>
      <c r="C8" s="160" t="s">
        <v>64</v>
      </c>
      <c r="D8" s="332">
        <f>+'[1]Table 2C'!D8</f>
        <v>114817</v>
      </c>
      <c r="E8" s="332">
        <f>+'[1]Table 2C'!E8</f>
        <v>89510.40000000037</v>
      </c>
      <c r="F8" s="332">
        <f>+'[1]Table 2C'!F8</f>
        <v>13554.399999999907</v>
      </c>
      <c r="G8" s="332">
        <f>+'[1]Table 2C'!G8</f>
        <v>285425.71808100026</v>
      </c>
      <c r="H8" s="332">
        <f>+'[1]Table 2C'!H8</f>
        <v>263000</v>
      </c>
      <c r="I8" s="107"/>
      <c r="J8" s="79"/>
    </row>
    <row r="9" spans="2:10" ht="15.75" thickTop="1">
      <c r="B9" s="12"/>
      <c r="C9" s="154" t="s">
        <v>129</v>
      </c>
      <c r="D9" s="252" t="s">
        <v>179</v>
      </c>
      <c r="E9" s="252" t="s">
        <v>179</v>
      </c>
      <c r="F9" s="252" t="s">
        <v>179</v>
      </c>
      <c r="G9" s="252" t="s">
        <v>179</v>
      </c>
      <c r="H9" s="252" t="s">
        <v>179</v>
      </c>
      <c r="I9" s="233"/>
      <c r="J9" s="82"/>
    </row>
    <row r="10" spans="2:10" ht="15">
      <c r="B10" s="12"/>
      <c r="C10" s="80"/>
      <c r="D10" s="333"/>
      <c r="E10" s="249"/>
      <c r="F10" s="249"/>
      <c r="G10" s="249"/>
      <c r="H10" s="248"/>
      <c r="I10" s="85"/>
      <c r="J10" s="82"/>
    </row>
    <row r="11" spans="2:10" ht="15">
      <c r="B11" s="108"/>
      <c r="C11" s="156" t="s">
        <v>41</v>
      </c>
      <c r="D11" s="313">
        <f>+'[1]Table 2C'!D11</f>
        <v>8407</v>
      </c>
      <c r="E11" s="313">
        <f>+'[1]Table 2C'!E11</f>
        <v>-46790.97</v>
      </c>
      <c r="F11" s="313">
        <f>+'[1]Table 2C'!F11</f>
        <v>-6172.71450000001</v>
      </c>
      <c r="G11" s="313">
        <f>+'[1]Table 2C'!G11</f>
        <v>-8890.539999279998</v>
      </c>
      <c r="H11" s="313">
        <f>+'[1]Table 2C'!H11</f>
        <v>4820.000000000002</v>
      </c>
      <c r="I11" s="87"/>
      <c r="J11" s="82"/>
    </row>
    <row r="12" spans="2:10" ht="15">
      <c r="B12" s="12"/>
      <c r="C12" s="86" t="s">
        <v>58</v>
      </c>
      <c r="D12" s="313">
        <f>+'[1]Table 2C'!D12</f>
        <v>-1710</v>
      </c>
      <c r="E12" s="313">
        <f>+'[1]Table 2C'!E12</f>
        <v>-3192</v>
      </c>
      <c r="F12" s="313">
        <f>+'[1]Table 2C'!F12</f>
        <v>-8352.33200000001</v>
      </c>
      <c r="G12" s="313">
        <f>+'[1]Table 2C'!G12</f>
        <v>-5751.843361999999</v>
      </c>
      <c r="H12" s="313">
        <f>+'[1]Table 2C'!H12</f>
        <v>-1579.9999999999982</v>
      </c>
      <c r="I12" s="87"/>
      <c r="J12" s="82"/>
    </row>
    <row r="13" spans="2:10" ht="15">
      <c r="B13" s="12"/>
      <c r="C13" s="86" t="s">
        <v>59</v>
      </c>
      <c r="D13" s="313">
        <f>+'[1]Table 2C'!D13</f>
        <v>8119</v>
      </c>
      <c r="E13" s="313">
        <f>+'[1]Table 2C'!E13</f>
        <v>-42401.97</v>
      </c>
      <c r="F13" s="313">
        <f>+'[1]Table 2C'!F13</f>
        <v>-952.2955000000002</v>
      </c>
      <c r="G13" s="313">
        <f>+'[1]Table 2C'!G13</f>
        <v>-3759.33225228</v>
      </c>
      <c r="H13" s="313">
        <f>+'[1]Table 2C'!H13</f>
        <v>6400</v>
      </c>
      <c r="I13" s="87"/>
      <c r="J13" s="82"/>
    </row>
    <row r="14" spans="2:10" ht="15">
      <c r="B14" s="12"/>
      <c r="C14" s="86" t="s">
        <v>60</v>
      </c>
      <c r="D14" s="313">
        <f>+'[1]Table 2C'!D14</f>
        <v>1998</v>
      </c>
      <c r="E14" s="313">
        <f>+'[1]Table 2C'!E14</f>
        <v>-1197</v>
      </c>
      <c r="F14" s="313">
        <f>+'[1]Table 2C'!F14</f>
        <v>3131.9129999999996</v>
      </c>
      <c r="G14" s="313">
        <f>+'[1]Table 2C'!G14</f>
        <v>620.6356150000001</v>
      </c>
      <c r="H14" s="313">
        <f>+'[1]Table 2C'!H14</f>
        <v>0</v>
      </c>
      <c r="I14" s="87"/>
      <c r="J14" s="82"/>
    </row>
    <row r="15" spans="2:10" ht="15">
      <c r="B15" s="12"/>
      <c r="C15" s="227" t="s">
        <v>130</v>
      </c>
      <c r="D15" s="313">
        <f>+'[1]Table 2C'!D15</f>
        <v>0</v>
      </c>
      <c r="E15" s="313">
        <f>+'[1]Table 2C'!E15</f>
        <v>0</v>
      </c>
      <c r="F15" s="313">
        <f>+'[1]Table 2C'!F15</f>
        <v>0</v>
      </c>
      <c r="G15" s="313">
        <f>+'[1]Table 2C'!G15</f>
        <v>0</v>
      </c>
      <c r="H15" s="313">
        <f>+'[1]Table 2C'!H15</f>
        <v>0</v>
      </c>
      <c r="I15" s="87"/>
      <c r="J15" s="82"/>
    </row>
    <row r="16" spans="2:10" ht="15">
      <c r="B16" s="12"/>
      <c r="C16" s="227" t="s">
        <v>201</v>
      </c>
      <c r="D16" s="313" t="str">
        <f>+'[1]Table 2C'!D16</f>
        <v>M</v>
      </c>
      <c r="E16" s="313" t="str">
        <f>+'[1]Table 2C'!E16</f>
        <v>M</v>
      </c>
      <c r="F16" s="313" t="str">
        <f>+'[1]Table 2C'!F16</f>
        <v>M</v>
      </c>
      <c r="G16" s="313" t="str">
        <f>+'[1]Table 2C'!G16</f>
        <v>M</v>
      </c>
      <c r="H16" s="313" t="str">
        <f>+'[1]Table 2C'!H16</f>
        <v>M</v>
      </c>
      <c r="I16" s="304"/>
      <c r="J16" s="82"/>
    </row>
    <row r="17" spans="2:10" ht="15">
      <c r="B17" s="12"/>
      <c r="C17" s="88" t="s">
        <v>47</v>
      </c>
      <c r="D17" s="314">
        <f>+'[1]Table 2C'!D17</f>
        <v>0</v>
      </c>
      <c r="E17" s="314">
        <f>+'[1]Table 2C'!E17</f>
        <v>0</v>
      </c>
      <c r="F17" s="314">
        <f>+'[1]Table 2C'!F17</f>
        <v>0</v>
      </c>
      <c r="G17" s="314">
        <f>+'[1]Table 2C'!G17</f>
        <v>0</v>
      </c>
      <c r="H17" s="314">
        <f>+'[1]Table 2C'!H17</f>
        <v>0</v>
      </c>
      <c r="I17" s="276"/>
      <c r="J17" s="82"/>
    </row>
    <row r="18" spans="2:10" ht="15">
      <c r="B18" s="12"/>
      <c r="C18" s="88" t="s">
        <v>48</v>
      </c>
      <c r="D18" s="314">
        <f>+'[1]Table 2C'!D18</f>
        <v>0</v>
      </c>
      <c r="E18" s="314">
        <f>+'[1]Table 2C'!E18</f>
        <v>0</v>
      </c>
      <c r="F18" s="314">
        <f>+'[1]Table 2C'!F18</f>
        <v>0</v>
      </c>
      <c r="G18" s="314">
        <f>+'[1]Table 2C'!G18</f>
        <v>0</v>
      </c>
      <c r="H18" s="314">
        <f>+'[1]Table 2C'!H18</f>
        <v>0</v>
      </c>
      <c r="I18" s="276"/>
      <c r="J18" s="82"/>
    </row>
    <row r="19" spans="2:10" ht="15">
      <c r="B19" s="12"/>
      <c r="C19" s="109"/>
      <c r="D19" s="334"/>
      <c r="E19" s="315"/>
      <c r="F19" s="315"/>
      <c r="G19" s="315"/>
      <c r="H19" s="315"/>
      <c r="I19" s="87"/>
      <c r="J19" s="82"/>
    </row>
    <row r="20" spans="2:10" ht="15">
      <c r="B20" s="12"/>
      <c r="C20" s="86" t="s">
        <v>61</v>
      </c>
      <c r="D20" s="313" t="str">
        <f>+'[1]Table 2C'!D20</f>
        <v>M</v>
      </c>
      <c r="E20" s="313" t="str">
        <f>+'[1]Table 2C'!E20</f>
        <v>M</v>
      </c>
      <c r="F20" s="313">
        <f>+'[1]Table 2C'!F20</f>
        <v>50.26300000026822</v>
      </c>
      <c r="G20" s="313" t="str">
        <f>+'[1]Table 2C'!G20</f>
        <v>M</v>
      </c>
      <c r="H20" s="313" t="str">
        <f>+'[1]Table 2C'!H20</f>
        <v>M</v>
      </c>
      <c r="I20" s="87"/>
      <c r="J20" s="82"/>
    </row>
    <row r="21" spans="2:10" ht="15">
      <c r="B21" s="108"/>
      <c r="C21" s="88" t="s">
        <v>47</v>
      </c>
      <c r="D21" s="314">
        <f>+'[1]Table 2C'!D21</f>
        <v>0</v>
      </c>
      <c r="E21" s="314">
        <f>+'[1]Table 2C'!E21</f>
        <v>0</v>
      </c>
      <c r="F21" s="314">
        <f>+'[1]Table 2C'!F21</f>
        <v>50.26300000026822</v>
      </c>
      <c r="G21" s="314">
        <f>+'[1]Table 2C'!G21</f>
        <v>0</v>
      </c>
      <c r="H21" s="314">
        <f>+'[1]Table 2C'!H21</f>
        <v>0</v>
      </c>
      <c r="I21" s="276"/>
      <c r="J21" s="82"/>
    </row>
    <row r="22" spans="2:10" ht="15">
      <c r="B22" s="108"/>
      <c r="C22" s="88" t="s">
        <v>48</v>
      </c>
      <c r="D22" s="314">
        <f>+'[1]Table 2C'!D22</f>
        <v>0</v>
      </c>
      <c r="E22" s="314">
        <f>+'[1]Table 2C'!E22</f>
        <v>0</v>
      </c>
      <c r="F22" s="314">
        <f>+'[1]Table 2C'!F22</f>
        <v>0</v>
      </c>
      <c r="G22" s="314">
        <f>+'[1]Table 2C'!G22</f>
        <v>0</v>
      </c>
      <c r="H22" s="314">
        <f>+'[1]Table 2C'!H22</f>
        <v>0</v>
      </c>
      <c r="I22" s="276"/>
      <c r="J22" s="82"/>
    </row>
    <row r="23" spans="2:10" ht="15">
      <c r="B23" s="108"/>
      <c r="C23" s="109"/>
      <c r="D23" s="334">
        <v>0</v>
      </c>
      <c r="E23" s="315">
        <v>0</v>
      </c>
      <c r="F23" s="315">
        <v>0</v>
      </c>
      <c r="G23" s="315">
        <v>0</v>
      </c>
      <c r="H23" s="315"/>
      <c r="I23" s="87"/>
      <c r="J23" s="82"/>
    </row>
    <row r="24" spans="2:10" ht="15">
      <c r="B24" s="108"/>
      <c r="C24" s="157" t="s">
        <v>224</v>
      </c>
      <c r="D24" s="313">
        <f>+'[1]Table 2C'!D24</f>
        <v>0</v>
      </c>
      <c r="E24" s="313">
        <f>+'[1]Table 2C'!E24</f>
        <v>0</v>
      </c>
      <c r="F24" s="313">
        <f>+'[1]Table 2C'!F24</f>
        <v>0</v>
      </c>
      <c r="G24" s="313">
        <f>+'[1]Table 2C'!G24</f>
        <v>0</v>
      </c>
      <c r="H24" s="313">
        <f>+'[1]Table 2C'!H24</f>
        <v>0</v>
      </c>
      <c r="I24" s="87"/>
      <c r="J24" s="82"/>
    </row>
    <row r="25" spans="2:10" ht="15">
      <c r="B25" s="108"/>
      <c r="C25" s="109"/>
      <c r="D25" s="334"/>
      <c r="E25" s="315"/>
      <c r="F25" s="315"/>
      <c r="G25" s="315"/>
      <c r="H25" s="315"/>
      <c r="I25" s="87"/>
      <c r="J25" s="82"/>
    </row>
    <row r="26" spans="2:10" ht="15">
      <c r="B26" s="108"/>
      <c r="C26" s="157" t="s">
        <v>50</v>
      </c>
      <c r="D26" s="313">
        <f>+'[1]Table 2C'!D26</f>
        <v>12910</v>
      </c>
      <c r="E26" s="313">
        <f>+'[1]Table 2C'!E26</f>
        <v>-9336</v>
      </c>
      <c r="F26" s="313">
        <f>+'[1]Table 2C'!F26</f>
        <v>9951.086999999892</v>
      </c>
      <c r="G26" s="313">
        <f>+'[1]Table 2C'!G26</f>
        <v>-162170.94399100004</v>
      </c>
      <c r="H26" s="313">
        <f>+'[1]Table 2C'!H26</f>
        <v>-139576</v>
      </c>
      <c r="I26" s="87"/>
      <c r="J26" s="82"/>
    </row>
    <row r="27" spans="2:10" ht="15">
      <c r="B27" s="108"/>
      <c r="C27" s="227" t="s">
        <v>65</v>
      </c>
      <c r="D27" s="314">
        <f>+'[1]Table 2C'!D27</f>
        <v>11911</v>
      </c>
      <c r="E27" s="314">
        <f>+'[1]Table 2C'!E27</f>
        <v>-9901</v>
      </c>
      <c r="F27" s="314">
        <f>+'[1]Table 2C'!F27</f>
        <v>10599</v>
      </c>
      <c r="G27" s="314">
        <f>+'[1]Table 2C'!G27</f>
        <v>-239</v>
      </c>
      <c r="H27" s="314">
        <f>+'[1]Table 2C'!H27</f>
        <v>0</v>
      </c>
      <c r="I27" s="295"/>
      <c r="J27" s="82"/>
    </row>
    <row r="28" spans="2:10" ht="15">
      <c r="B28" s="108"/>
      <c r="C28" s="227" t="s">
        <v>171</v>
      </c>
      <c r="D28" s="314">
        <f>+'[1]Table 2C'!D28</f>
        <v>999</v>
      </c>
      <c r="E28" s="314">
        <f>+'[1]Table 2C'!E28</f>
        <v>565</v>
      </c>
      <c r="F28" s="314">
        <f>+'[1]Table 2C'!F28</f>
        <v>-647.9130000001072</v>
      </c>
      <c r="G28" s="314">
        <f>+'[1]Table 2C'!G28</f>
        <v>-3965.943991000036</v>
      </c>
      <c r="H28" s="314">
        <f>+'[1]Table 2C'!H28</f>
        <v>0</v>
      </c>
      <c r="I28" s="302" t="s">
        <v>192</v>
      </c>
      <c r="J28" s="82"/>
    </row>
    <row r="29" spans="2:10" ht="15">
      <c r="B29" s="108"/>
      <c r="C29" s="440" t="s">
        <v>243</v>
      </c>
      <c r="D29" s="314">
        <f>+'[1]Table 2C'!D29</f>
        <v>0</v>
      </c>
      <c r="E29" s="314">
        <f>+'[1]Table 2C'!E29</f>
        <v>0</v>
      </c>
      <c r="F29" s="314">
        <f>+'[1]Table 2C'!F29</f>
        <v>0</v>
      </c>
      <c r="G29" s="314">
        <f>+'[1]Table 2C'!G29</f>
        <v>-157966</v>
      </c>
      <c r="H29" s="314">
        <f>+'[1]Table 2C'!H29</f>
        <v>-139576</v>
      </c>
      <c r="I29" s="441"/>
      <c r="J29" s="82"/>
    </row>
    <row r="30" spans="2:10" ht="15">
      <c r="B30" s="12"/>
      <c r="C30" s="157" t="s">
        <v>51</v>
      </c>
      <c r="D30" s="313">
        <f>+'[1]Table 2C'!D30</f>
        <v>18457</v>
      </c>
      <c r="E30" s="313">
        <f>+'[1]Table 2C'!E30</f>
        <v>8393.75</v>
      </c>
      <c r="F30" s="313">
        <f>+'[1]Table 2C'!F30</f>
        <v>41547</v>
      </c>
      <c r="G30" s="313">
        <f>+'[1]Table 2C'!G30</f>
        <v>8410.369092000008</v>
      </c>
      <c r="H30" s="313">
        <f>+'[1]Table 2C'!H30</f>
        <v>-3000</v>
      </c>
      <c r="I30" s="281"/>
      <c r="J30" s="82"/>
    </row>
    <row r="31" spans="2:10" ht="15">
      <c r="B31" s="12"/>
      <c r="C31" s="227" t="s">
        <v>172</v>
      </c>
      <c r="D31" s="314">
        <f>+'[1]Table 2C'!D31</f>
        <v>962</v>
      </c>
      <c r="E31" s="314">
        <f>+'[1]Table 2C'!E31</f>
        <v>12893</v>
      </c>
      <c r="F31" s="314">
        <f>+'[1]Table 2C'!F31</f>
        <v>-10980</v>
      </c>
      <c r="G31" s="314">
        <f>+'[1]Table 2C'!G31</f>
        <v>11751</v>
      </c>
      <c r="H31" s="314">
        <f>+'[1]Table 2C'!H31</f>
        <v>-500</v>
      </c>
      <c r="I31" s="295"/>
      <c r="J31" s="82"/>
    </row>
    <row r="32" spans="2:10" ht="15">
      <c r="B32" s="12"/>
      <c r="C32" s="227" t="s">
        <v>173</v>
      </c>
      <c r="D32" s="314">
        <f>+'[1]Table 2C'!D32</f>
        <v>26377</v>
      </c>
      <c r="E32" s="314">
        <f>+'[1]Table 2C'!E32</f>
        <v>-3696</v>
      </c>
      <c r="F32" s="314">
        <f>+'[1]Table 2C'!F32</f>
        <v>-8177</v>
      </c>
      <c r="G32" s="314">
        <f>+'[1]Table 2C'!G32</f>
        <v>-3049</v>
      </c>
      <c r="H32" s="314">
        <f>+'[1]Table 2C'!H32</f>
        <v>-2500</v>
      </c>
      <c r="I32" s="295"/>
      <c r="J32" s="82"/>
    </row>
    <row r="33" spans="2:10" ht="15">
      <c r="B33" s="12"/>
      <c r="C33" s="227" t="s">
        <v>235</v>
      </c>
      <c r="D33" s="314">
        <f>+'[1]Table 2C'!D33</f>
        <v>-2250</v>
      </c>
      <c r="E33" s="314">
        <f>+'[1]Table 2C'!E33</f>
        <v>-2706.25</v>
      </c>
      <c r="F33" s="314">
        <f>+'[1]Table 2C'!F33</f>
        <v>0</v>
      </c>
      <c r="G33" s="314">
        <f>+'[1]Table 2C'!G33</f>
        <v>0</v>
      </c>
      <c r="H33" s="314">
        <f>+'[1]Table 2C'!H33</f>
        <v>0</v>
      </c>
      <c r="I33" s="296"/>
      <c r="J33" s="82"/>
    </row>
    <row r="34" spans="2:10" ht="15">
      <c r="B34" s="12"/>
      <c r="C34" s="227" t="s">
        <v>176</v>
      </c>
      <c r="D34" s="314">
        <f>+'[1]Table 2C'!D34</f>
        <v>-6632</v>
      </c>
      <c r="E34" s="314">
        <f>+'[1]Table 2C'!E34</f>
        <v>1903</v>
      </c>
      <c r="F34" s="314">
        <f>+'[1]Table 2C'!F34</f>
        <v>60704</v>
      </c>
      <c r="G34" s="314">
        <f>+'[1]Table 2C'!G34</f>
        <v>-291.6309079999919</v>
      </c>
      <c r="H34" s="314">
        <f>+'[1]Table 2C'!H34</f>
        <v>0</v>
      </c>
      <c r="I34" s="296"/>
      <c r="J34" s="82"/>
    </row>
    <row r="35" spans="2:10" ht="15">
      <c r="B35" s="108"/>
      <c r="C35" s="86"/>
      <c r="D35" s="334"/>
      <c r="E35" s="315"/>
      <c r="F35" s="315"/>
      <c r="G35" s="315"/>
      <c r="H35" s="315"/>
      <c r="I35" s="87"/>
      <c r="J35" s="82"/>
    </row>
    <row r="36" spans="2:10" ht="15" customHeight="1">
      <c r="B36" s="108"/>
      <c r="C36" s="229" t="s">
        <v>134</v>
      </c>
      <c r="D36" s="313" t="str">
        <f>+'[1]Table 2C'!D36</f>
        <v>M</v>
      </c>
      <c r="E36" s="313" t="str">
        <f>+'[1]Table 2C'!E36</f>
        <v>M</v>
      </c>
      <c r="F36" s="313" t="str">
        <f>+'[1]Table 2C'!F36</f>
        <v>M</v>
      </c>
      <c r="G36" s="313" t="str">
        <f>+'[1]Table 2C'!G36</f>
        <v>M</v>
      </c>
      <c r="H36" s="313" t="str">
        <f>+'[1]Table 2C'!H36</f>
        <v>M</v>
      </c>
      <c r="I36" s="87"/>
      <c r="J36" s="82"/>
    </row>
    <row r="37" spans="2:10" ht="15" customHeight="1">
      <c r="B37" s="12"/>
      <c r="C37" s="229" t="s">
        <v>135</v>
      </c>
      <c r="D37" s="313">
        <f>+'[1]Table 2C'!D37</f>
        <v>2384</v>
      </c>
      <c r="E37" s="313">
        <f>+'[1]Table 2C'!E37</f>
        <v>-2827.607</v>
      </c>
      <c r="F37" s="313">
        <f>+'[1]Table 2C'!F37</f>
        <v>-434</v>
      </c>
      <c r="G37" s="313">
        <f>+'[1]Table 2C'!G37</f>
        <v>-1665.0947109375047</v>
      </c>
      <c r="H37" s="313">
        <f>+'[1]Table 2C'!H37</f>
        <v>-2760.9874268734557</v>
      </c>
      <c r="I37" s="87"/>
      <c r="J37" s="82"/>
    </row>
    <row r="38" spans="2:10" ht="15">
      <c r="B38" s="108"/>
      <c r="C38" s="227" t="s">
        <v>122</v>
      </c>
      <c r="D38" s="314">
        <f>+'[1]Table 2C'!D38</f>
        <v>-400</v>
      </c>
      <c r="E38" s="314">
        <f>+'[1]Table 2C'!E38</f>
        <v>-1048.6069999999997</v>
      </c>
      <c r="F38" s="314">
        <f>+'[1]Table 2C'!F38</f>
        <v>681</v>
      </c>
      <c r="G38" s="314">
        <f>+'[1]Table 2C'!G38</f>
        <v>-464.09999999999854</v>
      </c>
      <c r="H38" s="314">
        <f>+'[1]Table 2C'!H38</f>
        <v>-1787</v>
      </c>
      <c r="I38" s="280"/>
      <c r="J38" s="82"/>
    </row>
    <row r="39" spans="2:10" ht="15">
      <c r="B39" s="108"/>
      <c r="C39" s="227" t="s">
        <v>124</v>
      </c>
      <c r="D39" s="314">
        <f>+'[1]Table 2C'!D39</f>
        <v>2784</v>
      </c>
      <c r="E39" s="314">
        <f>+'[1]Table 2C'!E39</f>
        <v>-1779</v>
      </c>
      <c r="F39" s="314">
        <f>+'[1]Table 2C'!F39</f>
        <v>-1115</v>
      </c>
      <c r="G39" s="314">
        <f>+'[1]Table 2C'!G39</f>
        <v>-1200.9947109375062</v>
      </c>
      <c r="H39" s="314">
        <f>+'[1]Table 2C'!H39</f>
        <v>-973.9874268734557</v>
      </c>
      <c r="I39" s="280"/>
      <c r="J39" s="82"/>
    </row>
    <row r="40" spans="2:10" ht="15">
      <c r="B40" s="115"/>
      <c r="C40" s="86"/>
      <c r="D40" s="334"/>
      <c r="E40" s="315"/>
      <c r="F40" s="315"/>
      <c r="G40" s="315"/>
      <c r="H40" s="315"/>
      <c r="I40" s="279"/>
      <c r="J40" s="82"/>
    </row>
    <row r="41" spans="2:10" ht="15">
      <c r="B41" s="12"/>
      <c r="C41" s="157" t="s">
        <v>54</v>
      </c>
      <c r="D41" s="313">
        <f>+'[1]Table 2C'!D41</f>
        <v>594354</v>
      </c>
      <c r="E41" s="313">
        <f>+'[1]Table 2C'!E41</f>
        <v>402898.25</v>
      </c>
      <c r="F41" s="313">
        <f>+'[1]Table 2C'!F41</f>
        <v>1535</v>
      </c>
      <c r="G41" s="313">
        <f>+'[1]Table 2C'!G41</f>
        <v>1529</v>
      </c>
      <c r="H41" s="313">
        <f>+'[1]Table 2C'!H41</f>
        <v>0</v>
      </c>
      <c r="I41" s="279"/>
      <c r="J41" s="82"/>
    </row>
    <row r="42" spans="2:10" ht="15">
      <c r="B42" s="12"/>
      <c r="C42" s="227" t="s">
        <v>183</v>
      </c>
      <c r="D42" s="314">
        <f>+'[1]Table 2C'!D42</f>
        <v>1790</v>
      </c>
      <c r="E42" s="314">
        <f>+'[1]Table 2C'!E42</f>
        <v>1419.25</v>
      </c>
      <c r="F42" s="314">
        <f>+'[1]Table 2C'!F42</f>
        <v>1535</v>
      </c>
      <c r="G42" s="314">
        <f>+'[1]Table 2C'!G42</f>
        <v>1529</v>
      </c>
      <c r="H42" s="314">
        <f>+'[1]Table 2C'!H42</f>
        <v>0</v>
      </c>
      <c r="I42" s="280"/>
      <c r="J42" s="82"/>
    </row>
    <row r="43" spans="2:10" ht="15">
      <c r="B43" s="12"/>
      <c r="C43" s="300" t="s">
        <v>194</v>
      </c>
      <c r="D43" s="314">
        <f>+'[1]Table 2C'!D43</f>
        <v>592564</v>
      </c>
      <c r="E43" s="314">
        <f>+'[1]Table 2C'!E43</f>
        <v>401479</v>
      </c>
      <c r="F43" s="314">
        <f>+'[1]Table 2C'!F43</f>
        <v>0</v>
      </c>
      <c r="G43" s="314">
        <f>+'[1]Table 2C'!G43</f>
        <v>0</v>
      </c>
      <c r="H43" s="314">
        <f>+'[1]Table 2C'!H43</f>
        <v>0</v>
      </c>
      <c r="I43" s="280"/>
      <c r="J43" s="82"/>
    </row>
    <row r="44" spans="2:10" ht="15">
      <c r="B44" s="12"/>
      <c r="C44" s="88" t="s">
        <v>49</v>
      </c>
      <c r="D44" s="314">
        <f>+'[1]Table 2C'!D44</f>
        <v>0</v>
      </c>
      <c r="E44" s="314">
        <f>+'[1]Table 2C'!E44</f>
        <v>0</v>
      </c>
      <c r="F44" s="314">
        <f>+'[1]Table 2C'!F44</f>
        <v>0</v>
      </c>
      <c r="G44" s="314">
        <f>+'[1]Table 2C'!G44</f>
        <v>0</v>
      </c>
      <c r="H44" s="314">
        <f>+'[1]Table 2C'!H44</f>
        <v>0</v>
      </c>
      <c r="I44" s="442"/>
      <c r="J44" s="82"/>
    </row>
    <row r="45" spans="2:10" ht="15" thickBot="1">
      <c r="B45" s="12"/>
      <c r="C45" s="86"/>
      <c r="D45" s="335"/>
      <c r="E45" s="316"/>
      <c r="F45" s="316"/>
      <c r="G45" s="316"/>
      <c r="H45" s="316"/>
      <c r="I45" s="85"/>
      <c r="J45" s="82"/>
    </row>
    <row r="46" spans="2:10" ht="15.75" thickBot="1" thickTop="1">
      <c r="B46" s="12"/>
      <c r="C46" s="158" t="s">
        <v>66</v>
      </c>
      <c r="D46" s="313">
        <f>+'[1]Table 2C'!D46</f>
        <v>751329</v>
      </c>
      <c r="E46" s="313">
        <f>+'[1]Table 2C'!E46</f>
        <v>441847.8230000004</v>
      </c>
      <c r="F46" s="313">
        <f>+'[1]Table 2C'!F46</f>
        <v>60031.035500000056</v>
      </c>
      <c r="G46" s="313">
        <f>+'[1]Table 2C'!G46</f>
        <v>122638.50847178273</v>
      </c>
      <c r="H46" s="313">
        <f>+'[1]Table 2C'!H46</f>
        <v>122483.01257312654</v>
      </c>
      <c r="I46" s="93"/>
      <c r="J46" s="79"/>
    </row>
    <row r="47" spans="2:10" ht="15.75" thickTop="1">
      <c r="B47" s="12"/>
      <c r="C47" s="159" t="s">
        <v>225</v>
      </c>
      <c r="D47" s="38"/>
      <c r="E47" s="111"/>
      <c r="F47" s="111"/>
      <c r="G47" s="91"/>
      <c r="H47" s="91"/>
      <c r="I47" s="111"/>
      <c r="J47" s="82"/>
    </row>
    <row r="48" spans="2:10" ht="15">
      <c r="B48" s="12"/>
      <c r="C48" s="112"/>
      <c r="D48" s="113"/>
      <c r="E48" s="111"/>
      <c r="F48" s="111"/>
      <c r="G48" s="111"/>
      <c r="H48" s="111"/>
      <c r="I48" s="111"/>
      <c r="J48" s="82"/>
    </row>
    <row r="49" spans="2:10" ht="15">
      <c r="B49" s="12"/>
      <c r="C49" s="51" t="s">
        <v>180</v>
      </c>
      <c r="D49" s="29"/>
      <c r="E49" s="111"/>
      <c r="F49" s="111"/>
      <c r="G49" s="111"/>
      <c r="H49" s="111"/>
      <c r="I49" s="111"/>
      <c r="J49" s="82"/>
    </row>
    <row r="50" spans="2:10" ht="15">
      <c r="B50" s="12"/>
      <c r="C50" s="95" t="s">
        <v>56</v>
      </c>
      <c r="D50" s="29"/>
      <c r="E50" s="111"/>
      <c r="F50" s="111"/>
      <c r="G50" s="111"/>
      <c r="H50" s="111"/>
      <c r="I50" s="111"/>
      <c r="J50" s="82"/>
    </row>
    <row r="51" spans="2:10" ht="15" thickBot="1">
      <c r="B51" s="114"/>
      <c r="C51" s="96"/>
      <c r="D51" s="97"/>
      <c r="E51" s="97"/>
      <c r="F51" s="97"/>
      <c r="G51" s="97"/>
      <c r="H51" s="97"/>
      <c r="I51" s="97"/>
      <c r="J51" s="98"/>
    </row>
    <row r="52" spans="2:10" ht="15" thickTop="1">
      <c r="B52" s="100"/>
      <c r="C52" s="99"/>
      <c r="D52" s="2"/>
      <c r="E52" s="2"/>
      <c r="F52" s="2"/>
      <c r="G52" s="2"/>
      <c r="H52" s="2"/>
      <c r="I52" s="2"/>
      <c r="J52" s="2"/>
    </row>
    <row r="54" ht="15">
      <c r="C54" s="299"/>
    </row>
  </sheetData>
  <sheetProtection/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B1">
      <selection activeCell="D45" sqref="D45:H45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7.25">
      <c r="C1" s="161" t="s">
        <v>115</v>
      </c>
      <c r="D1" s="3"/>
      <c r="E1" s="2"/>
      <c r="F1" s="2"/>
      <c r="G1" s="2"/>
      <c r="H1" s="2"/>
      <c r="I1" s="2"/>
      <c r="J1" s="2"/>
    </row>
    <row r="2" spans="2:10" ht="31.5" thickBot="1">
      <c r="B2" s="100"/>
      <c r="C2" s="61"/>
      <c r="D2" s="62"/>
      <c r="E2" s="2"/>
      <c r="F2" s="2"/>
      <c r="G2" s="2"/>
      <c r="H2" s="2"/>
      <c r="I2" s="2"/>
      <c r="J2" s="2"/>
    </row>
    <row r="3" spans="2:10" ht="15" thickTop="1">
      <c r="B3" s="101"/>
      <c r="C3" s="64"/>
      <c r="D3" s="65"/>
      <c r="E3" s="66"/>
      <c r="F3" s="66"/>
      <c r="G3" s="66"/>
      <c r="H3" s="66"/>
      <c r="I3" s="116"/>
      <c r="J3" s="67"/>
    </row>
    <row r="4" spans="2:10" ht="15">
      <c r="B4" s="12"/>
      <c r="C4" s="151" t="s">
        <v>18</v>
      </c>
      <c r="D4" s="69"/>
      <c r="E4" s="70"/>
      <c r="F4" s="70" t="s">
        <v>63</v>
      </c>
      <c r="G4" s="70"/>
      <c r="H4" s="70"/>
      <c r="I4" s="102"/>
      <c r="J4" s="117"/>
    </row>
    <row r="5" spans="2:10" ht="15">
      <c r="B5" s="12"/>
      <c r="C5" s="151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103"/>
      <c r="J5" s="117"/>
    </row>
    <row r="6" spans="2:10" ht="15">
      <c r="B6" s="12"/>
      <c r="C6" s="278" t="str">
        <f>+Fedőlap!$E$13</f>
        <v>Dátum: 2017.04.13.</v>
      </c>
      <c r="D6" s="274"/>
      <c r="E6" s="274"/>
      <c r="F6" s="274"/>
      <c r="G6" s="274"/>
      <c r="H6" s="274"/>
      <c r="I6" s="103"/>
      <c r="J6" s="117"/>
    </row>
    <row r="7" spans="2:10" ht="15.75" thickBot="1">
      <c r="B7" s="12"/>
      <c r="C7" s="104"/>
      <c r="D7" s="77"/>
      <c r="E7" s="77"/>
      <c r="F7" s="77"/>
      <c r="G7" s="77"/>
      <c r="H7" s="105"/>
      <c r="I7" s="28"/>
      <c r="J7" s="117"/>
    </row>
    <row r="8" spans="2:10" ht="16.5" thickBot="1" thickTop="1">
      <c r="B8" s="12"/>
      <c r="C8" s="160" t="s">
        <v>67</v>
      </c>
      <c r="D8" s="244">
        <f>+'[1]Table 2D'!D8</f>
        <v>787</v>
      </c>
      <c r="E8" s="244">
        <f>+'[1]Table 2D'!E8</f>
        <v>7951.5</v>
      </c>
      <c r="F8" s="244">
        <f>+'[1]Table 2D'!F8</f>
        <v>-25522.900000000373</v>
      </c>
      <c r="G8" s="244">
        <f>+'[1]Table 2D'!G8</f>
        <v>-75165.30000000075</v>
      </c>
      <c r="H8" s="244">
        <f>+'[1]Table 2D'!H8</f>
        <v>0</v>
      </c>
      <c r="I8" s="118"/>
      <c r="J8" s="79"/>
    </row>
    <row r="9" spans="2:10" ht="15.75" thickTop="1">
      <c r="B9" s="12"/>
      <c r="C9" s="154" t="s">
        <v>129</v>
      </c>
      <c r="D9" s="252" t="s">
        <v>179</v>
      </c>
      <c r="E9" s="252" t="s">
        <v>179</v>
      </c>
      <c r="F9" s="252" t="s">
        <v>179</v>
      </c>
      <c r="G9" s="252" t="s">
        <v>179</v>
      </c>
      <c r="H9" s="252" t="s">
        <v>179</v>
      </c>
      <c r="I9" s="233"/>
      <c r="J9" s="82"/>
    </row>
    <row r="10" spans="2:10" ht="15">
      <c r="B10" s="12"/>
      <c r="C10" s="80"/>
      <c r="D10" s="234"/>
      <c r="E10" s="235"/>
      <c r="F10" s="235"/>
      <c r="G10" s="235"/>
      <c r="H10" s="248"/>
      <c r="I10" s="85"/>
      <c r="J10" s="82"/>
    </row>
    <row r="11" spans="2:10" ht="15">
      <c r="B11" s="108"/>
      <c r="C11" s="156" t="s">
        <v>41</v>
      </c>
      <c r="D11" s="245">
        <f>+'[1]Table 2D'!D11</f>
        <v>-302</v>
      </c>
      <c r="E11" s="245">
        <f>+'[1]Table 2D'!E11</f>
        <v>-61</v>
      </c>
      <c r="F11" s="245">
        <f>+'[1]Table 2D'!F11</f>
        <v>-62.813</v>
      </c>
      <c r="G11" s="245">
        <f>+'[1]Table 2D'!G11</f>
        <v>122.91868999999996</v>
      </c>
      <c r="H11" s="245">
        <f>+'[1]Table 2D'!H11</f>
        <v>0</v>
      </c>
      <c r="I11" s="87"/>
      <c r="J11" s="82"/>
    </row>
    <row r="12" spans="2:10" ht="15">
      <c r="B12" s="12"/>
      <c r="C12" s="86" t="s">
        <v>58</v>
      </c>
      <c r="D12" s="245">
        <f>+'[1]Table 2D'!D12</f>
        <v>-302</v>
      </c>
      <c r="E12" s="245">
        <f>+'[1]Table 2D'!E12</f>
        <v>-61</v>
      </c>
      <c r="F12" s="245">
        <f>+'[1]Table 2D'!F12</f>
        <v>-62.813</v>
      </c>
      <c r="G12" s="245">
        <f>+'[1]Table 2D'!G12</f>
        <v>0</v>
      </c>
      <c r="H12" s="245">
        <f>+'[1]Table 2D'!H12</f>
        <v>0</v>
      </c>
      <c r="I12" s="87"/>
      <c r="J12" s="82"/>
    </row>
    <row r="13" spans="2:10" ht="15">
      <c r="B13" s="12"/>
      <c r="C13" s="86" t="s">
        <v>59</v>
      </c>
      <c r="D13" s="245">
        <f>+'[1]Table 2D'!D13</f>
        <v>0</v>
      </c>
      <c r="E13" s="245">
        <f>+'[1]Table 2D'!E13</f>
        <v>0</v>
      </c>
      <c r="F13" s="245">
        <f>+'[1]Table 2D'!F13</f>
        <v>0</v>
      </c>
      <c r="G13" s="245">
        <f>+'[1]Table 2D'!G13</f>
        <v>0</v>
      </c>
      <c r="H13" s="245">
        <f>+'[1]Table 2D'!H13</f>
        <v>0</v>
      </c>
      <c r="I13" s="87"/>
      <c r="J13" s="82"/>
    </row>
    <row r="14" spans="2:10" ht="15">
      <c r="B14" s="12"/>
      <c r="C14" s="86" t="s">
        <v>60</v>
      </c>
      <c r="D14" s="245" t="str">
        <f>+'[1]Table 2D'!D14</f>
        <v>M</v>
      </c>
      <c r="E14" s="245" t="str">
        <f>+'[1]Table 2D'!E14</f>
        <v>M</v>
      </c>
      <c r="F14" s="245" t="str">
        <f>+'[1]Table 2D'!F14</f>
        <v>M</v>
      </c>
      <c r="G14" s="245">
        <f>+'[1]Table 2D'!G14</f>
        <v>122.91868999999996</v>
      </c>
      <c r="H14" s="245">
        <f>+'[1]Table 2D'!H14</f>
        <v>0</v>
      </c>
      <c r="I14" s="87"/>
      <c r="J14" s="82"/>
    </row>
    <row r="15" spans="2:10" ht="15">
      <c r="B15" s="12"/>
      <c r="C15" s="227" t="s">
        <v>130</v>
      </c>
      <c r="D15" s="245" t="str">
        <f>+'[1]Table 2D'!D15</f>
        <v>M</v>
      </c>
      <c r="E15" s="245" t="str">
        <f>+'[1]Table 2D'!E15</f>
        <v>M</v>
      </c>
      <c r="F15" s="245" t="str">
        <f>+'[1]Table 2D'!F15</f>
        <v>M</v>
      </c>
      <c r="G15" s="245" t="str">
        <f>+'[1]Table 2D'!G15</f>
        <v>M</v>
      </c>
      <c r="H15" s="245" t="str">
        <f>+'[1]Table 2D'!H15</f>
        <v>M</v>
      </c>
      <c r="I15" s="87"/>
      <c r="J15" s="82"/>
    </row>
    <row r="16" spans="2:10" ht="15">
      <c r="B16" s="12"/>
      <c r="C16" s="227" t="s">
        <v>201</v>
      </c>
      <c r="D16" s="250">
        <v>0</v>
      </c>
      <c r="E16" s="250">
        <v>0</v>
      </c>
      <c r="F16" s="250">
        <v>0</v>
      </c>
      <c r="G16" s="250">
        <v>0</v>
      </c>
      <c r="H16" s="313"/>
      <c r="I16" s="304"/>
      <c r="J16" s="82"/>
    </row>
    <row r="17" spans="2:10" ht="15">
      <c r="B17" s="12"/>
      <c r="C17" s="88" t="s">
        <v>48</v>
      </c>
      <c r="D17" s="246">
        <f>+'[1]Table 2D'!D17</f>
        <v>0</v>
      </c>
      <c r="E17" s="246">
        <f>+'[1]Table 2D'!E17</f>
        <v>0</v>
      </c>
      <c r="F17" s="246">
        <f>+'[1]Table 2D'!F17</f>
        <v>0</v>
      </c>
      <c r="G17" s="246">
        <f>+'[1]Table 2D'!G17</f>
        <v>0</v>
      </c>
      <c r="H17" s="246">
        <f>+'[1]Table 2D'!H17</f>
        <v>0</v>
      </c>
      <c r="I17" s="276"/>
      <c r="J17" s="82"/>
    </row>
    <row r="18" spans="2:10" ht="15">
      <c r="B18" s="12"/>
      <c r="C18" s="88" t="s">
        <v>48</v>
      </c>
      <c r="D18" s="246">
        <f>+'[1]Table 2D'!D18</f>
        <v>0</v>
      </c>
      <c r="E18" s="246">
        <f>+'[1]Table 2D'!E18</f>
        <v>0</v>
      </c>
      <c r="F18" s="246">
        <f>+'[1]Table 2D'!F18</f>
        <v>0</v>
      </c>
      <c r="G18" s="246">
        <f>+'[1]Table 2D'!G18</f>
        <v>0</v>
      </c>
      <c r="H18" s="246">
        <f>+'[1]Table 2D'!H18</f>
        <v>0</v>
      </c>
      <c r="I18" s="276"/>
      <c r="J18" s="82"/>
    </row>
    <row r="19" spans="2:10" ht="15">
      <c r="B19" s="12"/>
      <c r="C19" s="109"/>
      <c r="D19" s="237"/>
      <c r="E19" s="238"/>
      <c r="F19" s="238"/>
      <c r="G19" s="238"/>
      <c r="H19" s="315"/>
      <c r="I19" s="87"/>
      <c r="J19" s="82"/>
    </row>
    <row r="20" spans="2:10" ht="15">
      <c r="B20" s="12"/>
      <c r="C20" s="86" t="s">
        <v>61</v>
      </c>
      <c r="D20" s="245" t="str">
        <f>+'[1]Table 2D'!D20</f>
        <v>M</v>
      </c>
      <c r="E20" s="245" t="str">
        <f>+'[1]Table 2D'!E20</f>
        <v>M</v>
      </c>
      <c r="F20" s="245" t="str">
        <f>+'[1]Table 2D'!F20</f>
        <v>M</v>
      </c>
      <c r="G20" s="245" t="str">
        <f>+'[1]Table 2D'!G20</f>
        <v>M</v>
      </c>
      <c r="H20" s="245" t="str">
        <f>+'[1]Table 2D'!H20</f>
        <v>M</v>
      </c>
      <c r="I20" s="87"/>
      <c r="J20" s="82"/>
    </row>
    <row r="21" spans="2:10" ht="15">
      <c r="B21" s="108"/>
      <c r="C21" s="88" t="s">
        <v>47</v>
      </c>
      <c r="D21" s="246">
        <f>+'[1]Table 2D'!D21</f>
        <v>0</v>
      </c>
      <c r="E21" s="246">
        <f>+'[1]Table 2D'!E21</f>
        <v>0</v>
      </c>
      <c r="F21" s="246">
        <f>+'[1]Table 2D'!F21</f>
        <v>0</v>
      </c>
      <c r="G21" s="246">
        <f>+'[1]Table 2D'!G21</f>
        <v>0</v>
      </c>
      <c r="H21" s="246">
        <f>+'[1]Table 2D'!H21</f>
        <v>0</v>
      </c>
      <c r="I21" s="276"/>
      <c r="J21" s="82"/>
    </row>
    <row r="22" spans="2:10" ht="15">
      <c r="B22" s="108"/>
      <c r="C22" s="88" t="s">
        <v>48</v>
      </c>
      <c r="D22" s="246">
        <f>+'[1]Table 2D'!D22</f>
        <v>0</v>
      </c>
      <c r="E22" s="246">
        <f>+'[1]Table 2D'!E22</f>
        <v>0</v>
      </c>
      <c r="F22" s="246">
        <f>+'[1]Table 2D'!F22</f>
        <v>0</v>
      </c>
      <c r="G22" s="246">
        <f>+'[1]Table 2D'!G22</f>
        <v>0</v>
      </c>
      <c r="H22" s="246">
        <f>+'[1]Table 2D'!H22</f>
        <v>0</v>
      </c>
      <c r="I22" s="276"/>
      <c r="J22" s="82"/>
    </row>
    <row r="23" spans="2:10" ht="15">
      <c r="B23" s="108"/>
      <c r="C23" s="109"/>
      <c r="D23" s="237"/>
      <c r="E23" s="238"/>
      <c r="F23" s="238"/>
      <c r="G23" s="238"/>
      <c r="H23" s="315"/>
      <c r="I23" s="87"/>
      <c r="J23" s="82"/>
    </row>
    <row r="24" spans="2:10" ht="15">
      <c r="B24" s="108"/>
      <c r="C24" s="157" t="s">
        <v>224</v>
      </c>
      <c r="D24" s="245">
        <f>+'[1]Table 2D'!D24</f>
        <v>0</v>
      </c>
      <c r="E24" s="245">
        <f>+'[1]Table 2D'!E24</f>
        <v>0</v>
      </c>
      <c r="F24" s="245">
        <f>+'[1]Table 2D'!F24</f>
        <v>0</v>
      </c>
      <c r="G24" s="245">
        <f>+'[1]Table 2D'!G24</f>
        <v>0</v>
      </c>
      <c r="H24" s="245">
        <f>+'[1]Table 2D'!H24</f>
        <v>0</v>
      </c>
      <c r="I24" s="87"/>
      <c r="J24" s="82"/>
    </row>
    <row r="25" spans="2:10" ht="15">
      <c r="B25" s="108"/>
      <c r="C25" s="109"/>
      <c r="D25" s="237"/>
      <c r="E25" s="238"/>
      <c r="F25" s="238"/>
      <c r="G25" s="238"/>
      <c r="H25" s="315"/>
      <c r="I25" s="87"/>
      <c r="J25" s="82"/>
    </row>
    <row r="26" spans="2:10" ht="15">
      <c r="B26" s="108"/>
      <c r="C26" s="157" t="s">
        <v>50</v>
      </c>
      <c r="D26" s="245">
        <f>+'[1]Table 2D'!D26</f>
        <v>23568</v>
      </c>
      <c r="E26" s="245">
        <f>+'[1]Table 2D'!E26</f>
        <v>22367</v>
      </c>
      <c r="F26" s="245">
        <f>+'[1]Table 2D'!F26</f>
        <v>27746.14899999993</v>
      </c>
      <c r="G26" s="245">
        <f>+'[1]Table 2D'!G26</f>
        <v>12400.550815000022</v>
      </c>
      <c r="H26" s="245">
        <f>+'[1]Table 2D'!H26</f>
        <v>-4977.200000000002</v>
      </c>
      <c r="I26" s="87"/>
      <c r="J26" s="82"/>
    </row>
    <row r="27" spans="2:10" ht="15">
      <c r="B27" s="108"/>
      <c r="C27" s="227" t="s">
        <v>65</v>
      </c>
      <c r="D27" s="246">
        <f>+'[1]Table 2D'!D27</f>
        <v>20</v>
      </c>
      <c r="E27" s="246">
        <f>+'[1]Table 2D'!E27</f>
        <v>-24</v>
      </c>
      <c r="F27" s="246">
        <f>+'[1]Table 2D'!F27</f>
        <v>50</v>
      </c>
      <c r="G27" s="246" t="str">
        <f>+'[1]Table 2D'!G27</f>
        <v>L</v>
      </c>
      <c r="H27" s="246" t="str">
        <f>+'[1]Table 2D'!H27</f>
        <v>L</v>
      </c>
      <c r="I27" s="280"/>
      <c r="J27" s="82"/>
    </row>
    <row r="28" spans="2:10" ht="15">
      <c r="B28" s="108"/>
      <c r="C28" s="227" t="s">
        <v>169</v>
      </c>
      <c r="D28" s="246">
        <f>+'[1]Table 2D'!D28</f>
        <v>-579</v>
      </c>
      <c r="E28" s="246">
        <f>+'[1]Table 2D'!E28</f>
        <v>1691</v>
      </c>
      <c r="F28" s="246">
        <f>+'[1]Table 2D'!F28</f>
        <v>1803</v>
      </c>
      <c r="G28" s="246">
        <f>+'[1]Table 2D'!G28</f>
        <v>-302</v>
      </c>
      <c r="H28" s="246">
        <f>+'[1]Table 2D'!H28</f>
        <v>69.8</v>
      </c>
      <c r="I28" s="280"/>
      <c r="J28" s="82"/>
    </row>
    <row r="29" spans="2:10" ht="15">
      <c r="B29" s="108"/>
      <c r="C29" s="227" t="s">
        <v>190</v>
      </c>
      <c r="D29" s="246">
        <f>+'[1]Table 2D'!D29</f>
        <v>27839</v>
      </c>
      <c r="E29" s="246">
        <f>+'[1]Table 2D'!E29</f>
        <v>13056</v>
      </c>
      <c r="F29" s="246">
        <f>+'[1]Table 2D'!F29</f>
        <v>26854</v>
      </c>
      <c r="G29" s="246">
        <f>+'[1]Table 2D'!G29</f>
        <v>14935</v>
      </c>
      <c r="H29" s="246">
        <f>+'[1]Table 2D'!H29</f>
        <v>-5047.000000000002</v>
      </c>
      <c r="I29" s="295"/>
      <c r="J29" s="82"/>
    </row>
    <row r="30" spans="2:10" ht="15">
      <c r="B30" s="108"/>
      <c r="C30" s="227" t="s">
        <v>171</v>
      </c>
      <c r="D30" s="246">
        <f>+'[1]Table 2D'!D30</f>
        <v>-3712</v>
      </c>
      <c r="E30" s="246">
        <f>+'[1]Table 2D'!E30</f>
        <v>7644</v>
      </c>
      <c r="F30" s="246">
        <f>+'[1]Table 2D'!F30</f>
        <v>-960.8510000000715</v>
      </c>
      <c r="G30" s="246">
        <f>+'[1]Table 2D'!G30</f>
        <v>-2232.449184999977</v>
      </c>
      <c r="H30" s="246">
        <f>+'[1]Table 2D'!H30</f>
        <v>0</v>
      </c>
      <c r="I30" s="302" t="s">
        <v>192</v>
      </c>
      <c r="J30" s="82"/>
    </row>
    <row r="31" spans="2:10" ht="15">
      <c r="B31" s="12"/>
      <c r="C31" s="157" t="s">
        <v>51</v>
      </c>
      <c r="D31" s="245">
        <f>+'[1]Table 2D'!D31</f>
        <v>-4826</v>
      </c>
      <c r="E31" s="245">
        <f>+'[1]Table 2D'!E31</f>
        <v>11767</v>
      </c>
      <c r="F31" s="245">
        <f>+'[1]Table 2D'!F31</f>
        <v>738</v>
      </c>
      <c r="G31" s="245">
        <f>+'[1]Table 2D'!G31</f>
        <v>55.914660000000026</v>
      </c>
      <c r="H31" s="245">
        <f>+'[1]Table 2D'!H31</f>
        <v>-100</v>
      </c>
      <c r="I31" s="279"/>
      <c r="J31" s="82"/>
    </row>
    <row r="32" spans="2:10" ht="15">
      <c r="B32" s="12"/>
      <c r="C32" s="227" t="s">
        <v>181</v>
      </c>
      <c r="D32" s="246">
        <f>+'[1]Table 2D'!D32</f>
        <v>-4626</v>
      </c>
      <c r="E32" s="246">
        <f>+'[1]Table 2D'!E32</f>
        <v>11981</v>
      </c>
      <c r="F32" s="246">
        <f>+'[1]Table 2D'!F32</f>
        <v>587</v>
      </c>
      <c r="G32" s="246">
        <f>+'[1]Table 2D'!G32</f>
        <v>-76</v>
      </c>
      <c r="H32" s="246">
        <f>+'[1]Table 2D'!H32</f>
        <v>-50</v>
      </c>
      <c r="I32" s="295"/>
      <c r="J32" s="82"/>
    </row>
    <row r="33" spans="2:10" ht="15">
      <c r="B33" s="12"/>
      <c r="C33" s="227" t="s">
        <v>188</v>
      </c>
      <c r="D33" s="246">
        <f>+'[1]Table 2D'!D33</f>
        <v>-200</v>
      </c>
      <c r="E33" s="246">
        <f>+'[1]Table 2D'!E33</f>
        <v>-214</v>
      </c>
      <c r="F33" s="246">
        <f>+'[1]Table 2D'!F33</f>
        <v>151</v>
      </c>
      <c r="G33" s="246">
        <f>+'[1]Table 2D'!G33</f>
        <v>131.91466000000003</v>
      </c>
      <c r="H33" s="246">
        <f>+'[1]Table 2D'!H33</f>
        <v>-50</v>
      </c>
      <c r="I33" s="295"/>
      <c r="J33" s="82"/>
    </row>
    <row r="34" spans="2:10" ht="15">
      <c r="B34" s="108"/>
      <c r="C34" s="86"/>
      <c r="D34" s="239"/>
      <c r="E34" s="240"/>
      <c r="F34" s="240"/>
      <c r="G34" s="240"/>
      <c r="H34" s="315"/>
      <c r="I34" s="279"/>
      <c r="J34" s="82"/>
    </row>
    <row r="35" spans="2:10" ht="15" customHeight="1">
      <c r="B35" s="108"/>
      <c r="C35" s="229" t="s">
        <v>136</v>
      </c>
      <c r="D35" s="245" t="str">
        <f>+'[1]Table 2D'!D35</f>
        <v>M</v>
      </c>
      <c r="E35" s="245" t="str">
        <f>+'[1]Table 2D'!E35</f>
        <v>M</v>
      </c>
      <c r="F35" s="245" t="str">
        <f>+'[1]Table 2D'!F35</f>
        <v>M</v>
      </c>
      <c r="G35" s="245" t="str">
        <f>+'[1]Table 2D'!G35</f>
        <v>M</v>
      </c>
      <c r="H35" s="245" t="str">
        <f>+'[1]Table 2D'!H35</f>
        <v>M</v>
      </c>
      <c r="I35" s="279"/>
      <c r="J35" s="82"/>
    </row>
    <row r="36" spans="2:10" ht="15" customHeight="1">
      <c r="B36" s="12"/>
      <c r="C36" s="229" t="s">
        <v>137</v>
      </c>
      <c r="D36" s="245" t="str">
        <f>+'[1]Table 2D'!D36</f>
        <v>M</v>
      </c>
      <c r="E36" s="245" t="str">
        <f>+'[1]Table 2D'!E36</f>
        <v>M</v>
      </c>
      <c r="F36" s="245" t="str">
        <f>+'[1]Table 2D'!F36</f>
        <v>M</v>
      </c>
      <c r="G36" s="245" t="str">
        <f>+'[1]Table 2D'!G36</f>
        <v>M</v>
      </c>
      <c r="H36" s="245" t="str">
        <f>+'[1]Table 2D'!H36</f>
        <v>M</v>
      </c>
      <c r="I36" s="279"/>
      <c r="J36" s="82"/>
    </row>
    <row r="37" spans="2:10" ht="15">
      <c r="B37" s="108"/>
      <c r="C37" s="88" t="s">
        <v>47</v>
      </c>
      <c r="D37" s="246">
        <f>+'[1]Table 2D'!D37</f>
        <v>0</v>
      </c>
      <c r="E37" s="246">
        <f>+'[1]Table 2D'!E37</f>
        <v>0</v>
      </c>
      <c r="F37" s="246">
        <f>+'[1]Table 2D'!F37</f>
        <v>0</v>
      </c>
      <c r="G37" s="246">
        <f>+'[1]Table 2D'!G37</f>
        <v>0</v>
      </c>
      <c r="H37" s="246">
        <f>+'[1]Table 2D'!H37</f>
        <v>0</v>
      </c>
      <c r="I37" s="280"/>
      <c r="J37" s="82"/>
    </row>
    <row r="38" spans="2:10" ht="15">
      <c r="B38" s="108"/>
      <c r="C38" s="88" t="s">
        <v>48</v>
      </c>
      <c r="D38" s="246">
        <f>+'[1]Table 2D'!D38</f>
        <v>0</v>
      </c>
      <c r="E38" s="246">
        <f>+'[1]Table 2D'!E38</f>
        <v>0</v>
      </c>
      <c r="F38" s="246">
        <f>+'[1]Table 2D'!F38</f>
        <v>0</v>
      </c>
      <c r="G38" s="246">
        <f>+'[1]Table 2D'!G38</f>
        <v>0</v>
      </c>
      <c r="H38" s="246">
        <f>+'[1]Table 2D'!H38</f>
        <v>0</v>
      </c>
      <c r="I38" s="280"/>
      <c r="J38" s="82"/>
    </row>
    <row r="39" spans="2:10" ht="15">
      <c r="B39" s="115"/>
      <c r="C39" s="86"/>
      <c r="D39" s="239"/>
      <c r="E39" s="240"/>
      <c r="F39" s="240"/>
      <c r="G39" s="240"/>
      <c r="H39" s="315"/>
      <c r="I39" s="279"/>
      <c r="J39" s="82"/>
    </row>
    <row r="40" spans="2:10" ht="15">
      <c r="B40" s="12"/>
      <c r="C40" s="157" t="s">
        <v>54</v>
      </c>
      <c r="D40" s="245">
        <f>+'[1]Table 2D'!D40</f>
        <v>118749</v>
      </c>
      <c r="E40" s="245">
        <f>+'[1]Table 2D'!E40</f>
        <v>4032</v>
      </c>
      <c r="F40" s="245">
        <f>+'[1]Table 2D'!F40</f>
        <v>6300</v>
      </c>
      <c r="G40" s="245">
        <f>+'[1]Table 2D'!G40</f>
        <v>39327</v>
      </c>
      <c r="H40" s="245">
        <f>+'[1]Table 2D'!H40</f>
        <v>12358.999999999995</v>
      </c>
      <c r="I40" s="279"/>
      <c r="J40" s="82"/>
    </row>
    <row r="41" spans="2:10" ht="15">
      <c r="B41" s="12"/>
      <c r="C41" s="227" t="s">
        <v>125</v>
      </c>
      <c r="D41" s="246">
        <f>+'[1]Table 2D'!D41</f>
        <v>117562</v>
      </c>
      <c r="E41" s="246">
        <f>+'[1]Table 2D'!E41</f>
        <v>513</v>
      </c>
      <c r="F41" s="246">
        <f>+'[1]Table 2D'!F41</f>
        <v>0</v>
      </c>
      <c r="G41" s="246">
        <f>+'[1]Table 2D'!G41</f>
        <v>30083</v>
      </c>
      <c r="H41" s="246">
        <f>+'[1]Table 2D'!H41</f>
        <v>0</v>
      </c>
      <c r="I41" s="280"/>
      <c r="J41" s="82"/>
    </row>
    <row r="42" spans="2:10" ht="15">
      <c r="B42" s="12"/>
      <c r="C42" s="227" t="s">
        <v>202</v>
      </c>
      <c r="D42" s="246">
        <f>+'[1]Table 2D'!D42</f>
        <v>1187</v>
      </c>
      <c r="E42" s="246">
        <f>+'[1]Table 2D'!E42</f>
        <v>3519</v>
      </c>
      <c r="F42" s="246">
        <f>+'[1]Table 2D'!F42</f>
        <v>6300</v>
      </c>
      <c r="G42" s="246">
        <f>+'[1]Table 2D'!G42</f>
        <v>9244</v>
      </c>
      <c r="H42" s="246">
        <f>+'[1]Table 2D'!H42</f>
        <v>12358.999999999995</v>
      </c>
      <c r="I42" s="280"/>
      <c r="J42" s="82"/>
    </row>
    <row r="43" spans="2:10" ht="15">
      <c r="B43" s="12"/>
      <c r="C43" s="88" t="s">
        <v>49</v>
      </c>
      <c r="D43" s="246">
        <f>+'[1]Table 2D'!D43</f>
        <v>0</v>
      </c>
      <c r="E43" s="246">
        <f>+'[1]Table 2D'!E43</f>
        <v>0</v>
      </c>
      <c r="F43" s="246">
        <f>+'[1]Table 2D'!F43</f>
        <v>0</v>
      </c>
      <c r="G43" s="246">
        <f>+'[1]Table 2D'!G43</f>
        <v>0</v>
      </c>
      <c r="H43" s="246">
        <f>+'[1]Table 2D'!H43</f>
        <v>0</v>
      </c>
      <c r="I43" s="442"/>
      <c r="J43" s="82"/>
    </row>
    <row r="44" spans="2:10" ht="15" thickBot="1">
      <c r="B44" s="108"/>
      <c r="C44" s="86"/>
      <c r="D44" s="239"/>
      <c r="E44" s="240"/>
      <c r="F44" s="240"/>
      <c r="G44" s="240"/>
      <c r="H44" s="316"/>
      <c r="I44" s="87"/>
      <c r="J44" s="82"/>
    </row>
    <row r="45" spans="2:10" ht="15.75" thickBot="1" thickTop="1">
      <c r="B45" s="114"/>
      <c r="C45" s="158" t="s">
        <v>68</v>
      </c>
      <c r="D45" s="245">
        <f>+'[1]Table 2D'!D45</f>
        <v>137976</v>
      </c>
      <c r="E45" s="245">
        <f>+'[1]Table 2D'!E45</f>
        <v>46056.5</v>
      </c>
      <c r="F45" s="245">
        <f>+'[1]Table 2D'!F45</f>
        <v>9198.435999999558</v>
      </c>
      <c r="G45" s="245">
        <f>+'[1]Table 2D'!G45</f>
        <v>-23258.915835000713</v>
      </c>
      <c r="H45" s="245">
        <f>+'[1]Table 2D'!H45</f>
        <v>7281.799999999993</v>
      </c>
      <c r="I45" s="119"/>
      <c r="J45" s="79"/>
    </row>
    <row r="46" spans="2:10" ht="15.75" thickTop="1">
      <c r="B46" s="12"/>
      <c r="C46" s="159" t="s">
        <v>225</v>
      </c>
      <c r="D46" s="120"/>
      <c r="E46" s="1"/>
      <c r="F46" s="1"/>
      <c r="G46" s="59"/>
      <c r="H46" s="59"/>
      <c r="I46" s="1"/>
      <c r="J46" s="82"/>
    </row>
    <row r="47" spans="2:10" ht="15">
      <c r="B47" s="12"/>
      <c r="C47" s="112"/>
      <c r="D47" s="121"/>
      <c r="E47" s="1"/>
      <c r="F47" s="1"/>
      <c r="G47" s="1"/>
      <c r="H47" s="1"/>
      <c r="I47" s="1"/>
      <c r="J47" s="82"/>
    </row>
    <row r="48" spans="2:10" ht="15">
      <c r="B48" s="12"/>
      <c r="C48" s="51" t="s">
        <v>180</v>
      </c>
      <c r="D48" s="5"/>
      <c r="E48" s="1"/>
      <c r="F48" s="1"/>
      <c r="G48" s="1"/>
      <c r="H48" s="1"/>
      <c r="I48" s="1"/>
      <c r="J48" s="82"/>
    </row>
    <row r="49" spans="2:10" ht="15">
      <c r="B49" s="12"/>
      <c r="C49" s="95" t="s">
        <v>56</v>
      </c>
      <c r="D49" s="5"/>
      <c r="E49" s="1"/>
      <c r="F49" s="1"/>
      <c r="G49" s="1"/>
      <c r="H49" s="1"/>
      <c r="I49" s="1"/>
      <c r="J49" s="82"/>
    </row>
    <row r="50" spans="2:10" ht="15" thickBot="1">
      <c r="B50" s="114"/>
      <c r="C50" s="96"/>
      <c r="D50" s="97"/>
      <c r="E50" s="97"/>
      <c r="F50" s="97"/>
      <c r="G50" s="97"/>
      <c r="H50" s="97"/>
      <c r="I50" s="97"/>
      <c r="J50" s="98"/>
    </row>
    <row r="51" ht="1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G48" sqref="G48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1"/>
      <c r="C1" s="163"/>
      <c r="D1" s="164"/>
      <c r="E1" s="111"/>
      <c r="F1" s="111"/>
      <c r="G1" s="111"/>
      <c r="H1" s="111"/>
      <c r="I1" s="111"/>
      <c r="J1" s="2"/>
    </row>
    <row r="2" spans="2:10" ht="15">
      <c r="B2" s="91"/>
      <c r="C2" s="163"/>
      <c r="D2" s="164"/>
      <c r="E2" s="111"/>
      <c r="F2" s="111"/>
      <c r="G2" s="111"/>
      <c r="H2" s="111"/>
      <c r="I2" s="111"/>
      <c r="J2" s="2"/>
    </row>
    <row r="3" spans="2:10" ht="17.25">
      <c r="B3" s="100" t="s">
        <v>11</v>
      </c>
      <c r="C3" s="165" t="s">
        <v>114</v>
      </c>
      <c r="D3" s="3"/>
      <c r="E3" s="2"/>
      <c r="F3" s="2"/>
      <c r="G3" s="2"/>
      <c r="H3" s="2"/>
      <c r="I3" s="2"/>
      <c r="J3" s="2"/>
    </row>
    <row r="4" spans="2:10" ht="15" thickBot="1">
      <c r="B4" s="100"/>
      <c r="C4" s="99"/>
      <c r="D4" s="2"/>
      <c r="E4" s="2"/>
      <c r="F4" s="2"/>
      <c r="G4" s="2"/>
      <c r="H4" s="2"/>
      <c r="I4" s="2"/>
      <c r="J4" s="2"/>
    </row>
    <row r="5" spans="2:10" ht="15" thickTop="1">
      <c r="B5" s="101"/>
      <c r="C5" s="64"/>
      <c r="D5" s="65"/>
      <c r="E5" s="65"/>
      <c r="F5" s="65"/>
      <c r="G5" s="66"/>
      <c r="H5" s="66"/>
      <c r="I5" s="67"/>
      <c r="J5" s="2"/>
    </row>
    <row r="6" spans="2:10" ht="15">
      <c r="B6" s="12"/>
      <c r="C6" s="151" t="s">
        <v>18</v>
      </c>
      <c r="D6" s="69"/>
      <c r="E6" s="451" t="s">
        <v>63</v>
      </c>
      <c r="F6" s="451"/>
      <c r="G6" s="71"/>
      <c r="H6" s="71"/>
      <c r="I6" s="82"/>
      <c r="J6" s="2"/>
    </row>
    <row r="7" spans="2:10" ht="15">
      <c r="B7" s="12"/>
      <c r="C7" s="151" t="s">
        <v>19</v>
      </c>
      <c r="D7" s="21">
        <v>2013</v>
      </c>
      <c r="E7" s="21">
        <v>2014</v>
      </c>
      <c r="F7" s="21">
        <v>2015</v>
      </c>
      <c r="G7" s="21">
        <v>2016</v>
      </c>
      <c r="H7" s="73"/>
      <c r="I7" s="82"/>
      <c r="J7" s="2"/>
    </row>
    <row r="8" spans="2:10" ht="15">
      <c r="B8" s="12"/>
      <c r="C8" s="278" t="str">
        <f>+Fedőlap!$E$13</f>
        <v>Dátum: 2017.04.13.</v>
      </c>
      <c r="D8" s="20"/>
      <c r="E8" s="20"/>
      <c r="F8" s="20"/>
      <c r="G8" s="166"/>
      <c r="H8" s="103"/>
      <c r="I8" s="82"/>
      <c r="J8" s="2"/>
    </row>
    <row r="9" spans="2:10" ht="15.75" thickBot="1">
      <c r="B9" s="12"/>
      <c r="C9" s="76"/>
      <c r="D9" s="20"/>
      <c r="E9" s="20"/>
      <c r="F9" s="20"/>
      <c r="G9" s="166"/>
      <c r="H9" s="167"/>
      <c r="I9" s="82"/>
      <c r="J9" s="2"/>
    </row>
    <row r="10" spans="2:13" ht="15.75" thickBot="1" thickTop="1">
      <c r="B10" s="12"/>
      <c r="C10" s="158" t="s">
        <v>74</v>
      </c>
      <c r="D10" s="411">
        <f>+'[1]Table 3A'!D10</f>
        <v>770316.5</v>
      </c>
      <c r="E10" s="412">
        <f>+'[1]Table 3A'!E10</f>
        <v>672573.8492009996</v>
      </c>
      <c r="F10" s="412">
        <f>+'[1]Table 3A'!F10</f>
        <v>527466.8660362225</v>
      </c>
      <c r="G10" s="413">
        <f>+'[1]Table 3A'!G10</f>
        <v>646684.8510871279</v>
      </c>
      <c r="H10" s="93"/>
      <c r="I10" s="82"/>
      <c r="J10" s="305"/>
      <c r="K10" s="305"/>
      <c r="L10" s="305"/>
      <c r="M10" s="305"/>
    </row>
    <row r="11" spans="2:13" ht="15.75" thickTop="1">
      <c r="B11" s="12"/>
      <c r="C11" s="109"/>
      <c r="D11" s="283"/>
      <c r="E11" s="249"/>
      <c r="F11" s="249"/>
      <c r="G11" s="284"/>
      <c r="H11" s="85"/>
      <c r="I11" s="82"/>
      <c r="J11" s="305"/>
      <c r="K11" s="305"/>
      <c r="L11" s="305"/>
      <c r="M11" s="305"/>
    </row>
    <row r="12" spans="2:13" ht="15.75">
      <c r="B12" s="168"/>
      <c r="C12" s="187" t="s">
        <v>203</v>
      </c>
      <c r="D12" s="417">
        <f>+'[1]Table 3A'!D12</f>
        <v>-272395</v>
      </c>
      <c r="E12" s="418">
        <f>+'[1]Table 3A'!E12</f>
        <v>271080</v>
      </c>
      <c r="F12" s="418">
        <f>+'[1]Table 3A'!F12</f>
        <v>84197.99999999994</v>
      </c>
      <c r="G12" s="419">
        <f>+'[1]Table 3A'!G12</f>
        <v>156451</v>
      </c>
      <c r="H12" s="169"/>
      <c r="I12" s="170"/>
      <c r="J12" s="305"/>
      <c r="K12" s="305"/>
      <c r="L12" s="305"/>
      <c r="M12" s="305"/>
    </row>
    <row r="13" spans="2:13" ht="15">
      <c r="B13" s="172"/>
      <c r="C13" s="188" t="s">
        <v>75</v>
      </c>
      <c r="D13" s="420">
        <f>+'[1]Table 3A'!D13</f>
        <v>-432921</v>
      </c>
      <c r="E13" s="251">
        <f>+'[1]Table 3A'!E13</f>
        <v>241815</v>
      </c>
      <c r="F13" s="251">
        <f>+'[1]Table 3A'!F13</f>
        <v>-300562</v>
      </c>
      <c r="G13" s="421">
        <f>+'[1]Table 3A'!G13</f>
        <v>702516</v>
      </c>
      <c r="H13" s="169"/>
      <c r="I13" s="170"/>
      <c r="J13" s="305"/>
      <c r="K13" s="305"/>
      <c r="L13" s="305"/>
      <c r="M13" s="305"/>
    </row>
    <row r="14" spans="2:13" ht="15">
      <c r="B14" s="172"/>
      <c r="C14" s="188" t="s">
        <v>76</v>
      </c>
      <c r="D14" s="420">
        <f>+'[1]Table 3A'!D14</f>
        <v>79444</v>
      </c>
      <c r="E14" s="251">
        <f>+'[1]Table 3A'!E14</f>
        <v>-113652</v>
      </c>
      <c r="F14" s="251">
        <f>+'[1]Table 3A'!F14</f>
        <v>-670</v>
      </c>
      <c r="G14" s="421">
        <f>+'[1]Table 3A'!G14</f>
        <v>-33089</v>
      </c>
      <c r="H14" s="169"/>
      <c r="I14" s="170"/>
      <c r="J14" s="305"/>
      <c r="K14" s="305"/>
      <c r="L14" s="305"/>
      <c r="M14" s="305"/>
    </row>
    <row r="15" spans="2:13" ht="15">
      <c r="B15" s="172"/>
      <c r="C15" s="188" t="s">
        <v>77</v>
      </c>
      <c r="D15" s="420">
        <f>+'[1]Table 3A'!D15</f>
        <v>-8209</v>
      </c>
      <c r="E15" s="251">
        <f>+'[1]Table 3A'!E15</f>
        <v>-9358</v>
      </c>
      <c r="F15" s="251">
        <f>+'[1]Table 3A'!F15</f>
        <v>3469</v>
      </c>
      <c r="G15" s="421">
        <f>+'[1]Table 3A'!G15</f>
        <v>-6158</v>
      </c>
      <c r="H15" s="169"/>
      <c r="I15" s="170"/>
      <c r="J15" s="305"/>
      <c r="K15" s="305"/>
      <c r="L15" s="305"/>
      <c r="M15" s="305"/>
    </row>
    <row r="16" spans="2:13" ht="15">
      <c r="B16" s="172"/>
      <c r="C16" s="189" t="s">
        <v>78</v>
      </c>
      <c r="D16" s="422">
        <f>+'[1]Table 3A'!D16</f>
        <v>23413.058234000113</v>
      </c>
      <c r="E16" s="282">
        <f>+'[1]Table 3A'!E16</f>
        <v>39555</v>
      </c>
      <c r="F16" s="282">
        <f>+'[1]Table 3A'!F16</f>
        <v>70725.07300000021</v>
      </c>
      <c r="G16" s="423">
        <f>+'[1]Table 3A'!G16</f>
        <v>59812.163427000145</v>
      </c>
      <c r="H16" s="169"/>
      <c r="I16" s="170"/>
      <c r="J16" s="305"/>
      <c r="K16" s="305"/>
      <c r="L16" s="305"/>
      <c r="M16" s="305"/>
    </row>
    <row r="17" spans="2:13" ht="15">
      <c r="B17" s="172"/>
      <c r="C17" s="188" t="s">
        <v>79</v>
      </c>
      <c r="D17" s="422">
        <f>+'[1]Table 3A'!D17</f>
        <v>-31622.058234000113</v>
      </c>
      <c r="E17" s="282">
        <f>+'[1]Table 3A'!E17</f>
        <v>-48913</v>
      </c>
      <c r="F17" s="282">
        <f>+'[1]Table 3A'!F17</f>
        <v>-67256.07300000021</v>
      </c>
      <c r="G17" s="423">
        <f>+'[1]Table 3A'!G17</f>
        <v>-65970.16342700014</v>
      </c>
      <c r="H17" s="169"/>
      <c r="I17" s="170"/>
      <c r="J17" s="305"/>
      <c r="K17" s="305"/>
      <c r="L17" s="305"/>
      <c r="M17" s="305"/>
    </row>
    <row r="18" spans="2:13" ht="15">
      <c r="B18" s="172"/>
      <c r="C18" s="188" t="s">
        <v>126</v>
      </c>
      <c r="D18" s="420">
        <f>+'[1]Table 3A'!D18</f>
        <v>0</v>
      </c>
      <c r="E18" s="251">
        <f>+'[1]Table 3A'!E18</f>
        <v>14000</v>
      </c>
      <c r="F18" s="251">
        <f>+'[1]Table 3A'!F18</f>
        <v>-14000</v>
      </c>
      <c r="G18" s="421">
        <f>+'[1]Table 3A'!G18</f>
        <v>0</v>
      </c>
      <c r="H18" s="169"/>
      <c r="I18" s="170"/>
      <c r="J18" s="305"/>
      <c r="K18" s="305"/>
      <c r="L18" s="305"/>
      <c r="M18" s="305"/>
    </row>
    <row r="19" spans="2:13" ht="15">
      <c r="B19" s="172"/>
      <c r="C19" s="188" t="s">
        <v>127</v>
      </c>
      <c r="D19" s="420">
        <f>+'[1]Table 3A'!D19</f>
        <v>-8209</v>
      </c>
      <c r="E19" s="251">
        <f>+'[1]Table 3A'!E19</f>
        <v>-23358</v>
      </c>
      <c r="F19" s="251">
        <f>+'[1]Table 3A'!F19</f>
        <v>17469</v>
      </c>
      <c r="G19" s="421">
        <f>+'[1]Table 3A'!G19</f>
        <v>-6158</v>
      </c>
      <c r="H19" s="169"/>
      <c r="I19" s="170"/>
      <c r="J19" s="305"/>
      <c r="K19" s="305"/>
      <c r="L19" s="305"/>
      <c r="M19" s="305"/>
    </row>
    <row r="20" spans="2:13" ht="15">
      <c r="B20" s="172"/>
      <c r="C20" s="189" t="s">
        <v>78</v>
      </c>
      <c r="D20" s="422">
        <f>+'[1]Table 3A'!D20</f>
        <v>23413.058234000007</v>
      </c>
      <c r="E20" s="282">
        <f>+'[1]Table 3A'!E20</f>
        <v>25555</v>
      </c>
      <c r="F20" s="282">
        <f>+'[1]Table 3A'!F20</f>
        <v>70725.073</v>
      </c>
      <c r="G20" s="423">
        <f>+'[1]Table 3A'!G20</f>
        <v>59812.163427</v>
      </c>
      <c r="H20" s="169"/>
      <c r="I20" s="170"/>
      <c r="J20" s="305"/>
      <c r="K20" s="305"/>
      <c r="L20" s="305"/>
      <c r="M20" s="305"/>
    </row>
    <row r="21" spans="2:13" ht="15">
      <c r="B21" s="172"/>
      <c r="C21" s="188" t="s">
        <v>79</v>
      </c>
      <c r="D21" s="422">
        <f>+'[1]Table 3A'!D21</f>
        <v>-31622.058234000007</v>
      </c>
      <c r="E21" s="282">
        <f>+'[1]Table 3A'!E21</f>
        <v>-48913</v>
      </c>
      <c r="F21" s="282">
        <f>+'[1]Table 3A'!F21</f>
        <v>-53256.073000000004</v>
      </c>
      <c r="G21" s="423">
        <f>+'[1]Table 3A'!G21</f>
        <v>-65970.163427</v>
      </c>
      <c r="H21" s="169"/>
      <c r="I21" s="170"/>
      <c r="J21" s="305"/>
      <c r="K21" s="305"/>
      <c r="L21" s="305"/>
      <c r="M21" s="305"/>
    </row>
    <row r="22" spans="2:13" ht="15">
      <c r="B22" s="172"/>
      <c r="C22" s="189" t="s">
        <v>80</v>
      </c>
      <c r="D22" s="420">
        <f>+'[1]Table 3A'!D22</f>
        <v>-105495</v>
      </c>
      <c r="E22" s="251">
        <f>+'[1]Table 3A'!E22</f>
        <v>122536</v>
      </c>
      <c r="F22" s="251">
        <f>+'[1]Table 3A'!F22</f>
        <v>129631</v>
      </c>
      <c r="G22" s="421">
        <f>+'[1]Table 3A'!G22</f>
        <v>-13312</v>
      </c>
      <c r="H22" s="169"/>
      <c r="I22" s="170"/>
      <c r="J22" s="305"/>
      <c r="K22" s="305"/>
      <c r="L22" s="305"/>
      <c r="M22" s="305"/>
    </row>
    <row r="23" spans="2:13" ht="15.75">
      <c r="B23" s="172"/>
      <c r="C23" s="189" t="s">
        <v>138</v>
      </c>
      <c r="D23" s="420">
        <f>+'[1]Table 3A'!D23</f>
        <v>-235648</v>
      </c>
      <c r="E23" s="251">
        <f>+'[1]Table 3A'!E23</f>
        <v>-1133</v>
      </c>
      <c r="F23" s="251">
        <f>+'[1]Table 3A'!F23</f>
        <v>-81256</v>
      </c>
      <c r="G23" s="421">
        <f>+'[1]Table 3A'!G23</f>
        <v>-3517</v>
      </c>
      <c r="H23" s="169"/>
      <c r="I23" s="170"/>
      <c r="J23" s="305"/>
      <c r="K23" s="305"/>
      <c r="L23" s="305"/>
      <c r="M23" s="305"/>
    </row>
    <row r="24" spans="2:13" ht="15">
      <c r="B24" s="172"/>
      <c r="C24" s="189" t="s">
        <v>139</v>
      </c>
      <c r="D24" s="420">
        <f>+'[1]Table 3A'!D24</f>
        <v>130153</v>
      </c>
      <c r="E24" s="251">
        <f>+'[1]Table 3A'!E24</f>
        <v>123669</v>
      </c>
      <c r="F24" s="251">
        <f>+'[1]Table 3A'!F24</f>
        <v>210887</v>
      </c>
      <c r="G24" s="421">
        <f>+'[1]Table 3A'!G24</f>
        <v>-9795</v>
      </c>
      <c r="H24" s="169"/>
      <c r="I24" s="170"/>
      <c r="J24" s="305"/>
      <c r="K24" s="305"/>
      <c r="L24" s="305"/>
      <c r="M24" s="305"/>
    </row>
    <row r="25" spans="2:13" ht="15">
      <c r="B25" s="172"/>
      <c r="C25" s="189" t="s">
        <v>81</v>
      </c>
      <c r="D25" s="422">
        <f>+'[1]Table 3A'!D25</f>
        <v>163049.81787</v>
      </c>
      <c r="E25" s="282">
        <f>+'[1]Table 3A'!E25</f>
        <v>210533.50621</v>
      </c>
      <c r="F25" s="282">
        <f>+'[1]Table 3A'!F25</f>
        <v>230830.2745</v>
      </c>
      <c r="G25" s="423">
        <f>+'[1]Table 3A'!G25</f>
        <v>91589.65866672</v>
      </c>
      <c r="H25" s="169"/>
      <c r="I25" s="170"/>
      <c r="J25" s="305"/>
      <c r="K25" s="305"/>
      <c r="L25" s="305"/>
      <c r="M25" s="305"/>
    </row>
    <row r="26" spans="2:13" ht="15">
      <c r="B26" s="172"/>
      <c r="C26" s="188" t="s">
        <v>82</v>
      </c>
      <c r="D26" s="422">
        <f>+'[1]Table 3A'!D26</f>
        <v>-32896.81787</v>
      </c>
      <c r="E26" s="282">
        <f>+'[1]Table 3A'!E26</f>
        <v>-86864.50620999999</v>
      </c>
      <c r="F26" s="282">
        <f>+'[1]Table 3A'!F26</f>
        <v>-19943.2745</v>
      </c>
      <c r="G26" s="423">
        <f>+'[1]Table 3A'!G26</f>
        <v>-101384.65866672</v>
      </c>
      <c r="H26" s="169"/>
      <c r="I26" s="170"/>
      <c r="J26" s="305"/>
      <c r="K26" s="305"/>
      <c r="L26" s="305"/>
      <c r="M26" s="305"/>
    </row>
    <row r="27" spans="2:13" ht="15">
      <c r="B27" s="172"/>
      <c r="C27" s="189" t="s">
        <v>196</v>
      </c>
      <c r="D27" s="420">
        <f>+'[1]Table 3A'!D27</f>
        <v>-114080</v>
      </c>
      <c r="E27" s="251">
        <f>+'[1]Table 3A'!E27</f>
        <v>-97483</v>
      </c>
      <c r="F27" s="251">
        <f>+'[1]Table 3A'!F27</f>
        <v>-267607</v>
      </c>
      <c r="G27" s="421">
        <f>+'[1]Table 3A'!G27</f>
        <v>-126178</v>
      </c>
      <c r="H27" s="169"/>
      <c r="I27" s="170"/>
      <c r="J27" s="305"/>
      <c r="K27" s="305"/>
      <c r="L27" s="305"/>
      <c r="M27" s="305"/>
    </row>
    <row r="28" spans="2:13" ht="15">
      <c r="B28" s="172"/>
      <c r="C28" s="189" t="s">
        <v>205</v>
      </c>
      <c r="D28" s="420">
        <f>+'[1]Table 3A'!D28</f>
        <v>309276</v>
      </c>
      <c r="E28" s="251">
        <f>+'[1]Table 3A'!E28</f>
        <v>127296</v>
      </c>
      <c r="F28" s="251">
        <f>+'[1]Table 3A'!F28</f>
        <v>519982.99999999994</v>
      </c>
      <c r="G28" s="421">
        <f>+'[1]Table 3A'!G28</f>
        <v>-367196</v>
      </c>
      <c r="H28" s="169"/>
      <c r="I28" s="170"/>
      <c r="J28" s="305"/>
      <c r="K28" s="305"/>
      <c r="L28" s="305"/>
      <c r="M28" s="305"/>
    </row>
    <row r="29" spans="2:13" ht="15">
      <c r="B29" s="172"/>
      <c r="C29" s="189" t="s">
        <v>195</v>
      </c>
      <c r="D29" s="424">
        <f>+'[1]Table 3A'!D29</f>
        <v>-410</v>
      </c>
      <c r="E29" s="425">
        <f>+'[1]Table 3A'!E29</f>
        <v>-74</v>
      </c>
      <c r="F29" s="425">
        <f>+'[1]Table 3A'!F29</f>
        <v>-46</v>
      </c>
      <c r="G29" s="426">
        <f>+'[1]Table 3A'!G29</f>
        <v>-132</v>
      </c>
      <c r="H29" s="169"/>
      <c r="I29" s="170"/>
      <c r="J29" s="305"/>
      <c r="K29" s="305"/>
      <c r="L29" s="305"/>
      <c r="M29" s="305"/>
    </row>
    <row r="30" spans="2:13" ht="15">
      <c r="B30" s="172"/>
      <c r="C30" s="173"/>
      <c r="D30" s="414"/>
      <c r="E30" s="415"/>
      <c r="F30" s="415"/>
      <c r="G30" s="416"/>
      <c r="H30" s="169"/>
      <c r="I30" s="170"/>
      <c r="J30" s="305"/>
      <c r="K30" s="305"/>
      <c r="L30" s="305"/>
      <c r="M30" s="305"/>
    </row>
    <row r="31" spans="2:13" ht="15">
      <c r="B31" s="172"/>
      <c r="C31" s="187" t="s">
        <v>140</v>
      </c>
      <c r="D31" s="417">
        <f>+'[1]Table 3A'!D31</f>
        <v>194644.9999999996</v>
      </c>
      <c r="E31" s="418">
        <f>+'[1]Table 3A'!E31</f>
        <v>520502.0000000013</v>
      </c>
      <c r="F31" s="418">
        <f>+'[1]Table 3A'!F31</f>
        <v>277642.99999999866</v>
      </c>
      <c r="G31" s="419">
        <f>+'[1]Table 3A'!G31</f>
        <v>-280551.9999999999</v>
      </c>
      <c r="H31" s="169"/>
      <c r="I31" s="170"/>
      <c r="J31" s="305"/>
      <c r="K31" s="305"/>
      <c r="L31" s="305"/>
      <c r="M31" s="305"/>
    </row>
    <row r="32" spans="2:13" ht="15">
      <c r="B32" s="172"/>
      <c r="C32" s="189" t="s">
        <v>206</v>
      </c>
      <c r="D32" s="420">
        <f>+'[1]Table 3A'!D32</f>
        <v>32366</v>
      </c>
      <c r="E32" s="251">
        <f>+'[1]Table 3A'!E32</f>
        <v>68559</v>
      </c>
      <c r="F32" s="251">
        <f>+'[1]Table 3A'!F32</f>
        <v>19983</v>
      </c>
      <c r="G32" s="421">
        <f>+'[1]Table 3A'!G32</f>
        <v>27616</v>
      </c>
      <c r="H32" s="169"/>
      <c r="I32" s="170"/>
      <c r="J32" s="305"/>
      <c r="K32" s="305"/>
      <c r="L32" s="305"/>
      <c r="M32" s="305"/>
    </row>
    <row r="33" spans="2:13" ht="15">
      <c r="B33" s="172"/>
      <c r="C33" s="189" t="s">
        <v>207</v>
      </c>
      <c r="D33" s="420">
        <f>+'[1]Table 3A'!D33</f>
        <v>-53871</v>
      </c>
      <c r="E33" s="251">
        <f>+'[1]Table 3A'!E33</f>
        <v>-24399</v>
      </c>
      <c r="F33" s="251">
        <f>+'[1]Table 3A'!F33</f>
        <v>191572</v>
      </c>
      <c r="G33" s="421">
        <f>+'[1]Table 3A'!G33</f>
        <v>-273628</v>
      </c>
      <c r="H33" s="169"/>
      <c r="I33" s="170"/>
      <c r="J33" s="305"/>
      <c r="K33" s="305"/>
      <c r="L33" s="305"/>
      <c r="M33" s="305"/>
    </row>
    <row r="34" spans="2:13" ht="15">
      <c r="B34" s="172"/>
      <c r="C34" s="189" t="s">
        <v>208</v>
      </c>
      <c r="D34" s="424">
        <f>+'[1]Table 3A'!D34</f>
        <v>6963</v>
      </c>
      <c r="E34" s="425">
        <f>+'[1]Table 3A'!E34</f>
        <v>1765</v>
      </c>
      <c r="F34" s="425">
        <f>+'[1]Table 3A'!F34</f>
        <v>522</v>
      </c>
      <c r="G34" s="426">
        <f>+'[1]Table 3A'!G34</f>
        <v>921</v>
      </c>
      <c r="H34" s="169"/>
      <c r="I34" s="170"/>
      <c r="J34" s="305"/>
      <c r="K34" s="305"/>
      <c r="L34" s="305"/>
      <c r="M34" s="305"/>
    </row>
    <row r="35" spans="2:13" ht="15">
      <c r="B35" s="172"/>
      <c r="C35" s="175"/>
      <c r="D35" s="414"/>
      <c r="E35" s="415"/>
      <c r="F35" s="415"/>
      <c r="G35" s="427"/>
      <c r="H35" s="169"/>
      <c r="I35" s="170"/>
      <c r="J35" s="305"/>
      <c r="K35" s="305"/>
      <c r="L35" s="305"/>
      <c r="M35" s="305"/>
    </row>
    <row r="36" spans="2:13" ht="15">
      <c r="B36" s="172"/>
      <c r="C36" s="191" t="s">
        <v>209</v>
      </c>
      <c r="D36" s="429">
        <f>+'[1]Table 3A'!D36</f>
        <v>-50567.00000000001</v>
      </c>
      <c r="E36" s="430">
        <f>+'[1]Table 3A'!E36</f>
        <v>-316628.9999999996</v>
      </c>
      <c r="F36" s="430">
        <f>+'[1]Table 3A'!F36</f>
        <v>-177497</v>
      </c>
      <c r="G36" s="431">
        <f>+'[1]Table 3A'!G36</f>
        <v>-107745</v>
      </c>
      <c r="H36" s="176"/>
      <c r="I36" s="170"/>
      <c r="J36" s="305"/>
      <c r="K36" s="305"/>
      <c r="L36" s="305"/>
      <c r="M36" s="305"/>
    </row>
    <row r="37" spans="2:13" ht="15.75">
      <c r="B37" s="172"/>
      <c r="C37" s="190" t="s">
        <v>226</v>
      </c>
      <c r="D37" s="420">
        <f>+'[1]Table 3A'!D37</f>
        <v>17742.000000000004</v>
      </c>
      <c r="E37" s="251">
        <f>+'[1]Table 3A'!E37</f>
        <v>142215.00000000003</v>
      </c>
      <c r="F37" s="251">
        <f>+'[1]Table 3A'!F37</f>
        <v>35951</v>
      </c>
      <c r="G37" s="421">
        <f>+'[1]Table 3A'!G37</f>
        <v>48660.00000000002</v>
      </c>
      <c r="H37" s="169"/>
      <c r="I37" s="170"/>
      <c r="J37" s="305"/>
      <c r="K37" s="305"/>
      <c r="L37" s="305"/>
      <c r="M37" s="305"/>
    </row>
    <row r="38" spans="2:13" ht="15">
      <c r="B38" s="172"/>
      <c r="C38" s="189" t="s">
        <v>210</v>
      </c>
      <c r="D38" s="424">
        <f>+'[1]Table 3A'!D38</f>
        <v>18299.852350999998</v>
      </c>
      <c r="E38" s="425">
        <f>+'[1]Table 3A'!E38</f>
        <v>76129.03816999996</v>
      </c>
      <c r="F38" s="425">
        <f>+'[1]Table 3A'!F38</f>
        <v>99876.09197300002</v>
      </c>
      <c r="G38" s="426">
        <f>+'[1]Table 3A'!G38</f>
        <v>90875.84501100001</v>
      </c>
      <c r="H38" s="169"/>
      <c r="I38" s="170"/>
      <c r="J38" s="305"/>
      <c r="K38" s="305"/>
      <c r="L38" s="305"/>
      <c r="M38" s="305"/>
    </row>
    <row r="39" spans="2:13" ht="15">
      <c r="B39" s="172"/>
      <c r="C39" s="175"/>
      <c r="D39" s="266"/>
      <c r="E39" s="267"/>
      <c r="F39" s="267"/>
      <c r="G39" s="428"/>
      <c r="H39" s="169"/>
      <c r="I39" s="170"/>
      <c r="J39" s="305"/>
      <c r="K39" s="305"/>
      <c r="L39" s="305"/>
      <c r="M39" s="305"/>
    </row>
    <row r="40" spans="2:13" ht="15.75">
      <c r="B40" s="172"/>
      <c r="C40" s="190" t="s">
        <v>211</v>
      </c>
      <c r="D40" s="251">
        <f>+'[1]Table 3A'!D40</f>
        <v>223712.14764899958</v>
      </c>
      <c r="E40" s="251">
        <f>+'[1]Table 3A'!E40</f>
        <v>521612.96183000086</v>
      </c>
      <c r="F40" s="251">
        <f>+'[1]Table 3A'!F40</f>
        <v>98129.90802699863</v>
      </c>
      <c r="G40" s="251">
        <f>+'[1]Table 3A'!G40</f>
        <v>-67251.84501099994</v>
      </c>
      <c r="H40" s="169"/>
      <c r="I40" s="170"/>
      <c r="J40" s="305"/>
      <c r="K40" s="305"/>
      <c r="L40" s="305"/>
      <c r="M40" s="305"/>
    </row>
    <row r="41" spans="2:13" ht="15.75">
      <c r="B41" s="172"/>
      <c r="C41" s="190" t="s">
        <v>212</v>
      </c>
      <c r="D41" s="251">
        <f>+'[1]Table 3A'!D41</f>
        <v>0</v>
      </c>
      <c r="E41" s="251">
        <f>+'[1]Table 3A'!E41</f>
        <v>51249</v>
      </c>
      <c r="F41" s="251">
        <f>+'[1]Table 3A'!F41</f>
        <v>9106</v>
      </c>
      <c r="G41" s="251">
        <f>+'[1]Table 3A'!G41</f>
        <v>0</v>
      </c>
      <c r="H41" s="169"/>
      <c r="I41" s="170"/>
      <c r="J41" s="305"/>
      <c r="K41" s="305"/>
      <c r="L41" s="305"/>
      <c r="M41" s="305"/>
    </row>
    <row r="42" spans="2:13" ht="15.75">
      <c r="B42" s="172"/>
      <c r="C42" s="190" t="s">
        <v>213</v>
      </c>
      <c r="D42" s="251">
        <f>+'[1]Table 3A'!D42</f>
        <v>0</v>
      </c>
      <c r="E42" s="251">
        <f>+'[1]Table 3A'!E42</f>
        <v>0</v>
      </c>
      <c r="F42" s="251">
        <f>+'[1]Table 3A'!F42</f>
        <v>0</v>
      </c>
      <c r="G42" s="251">
        <f>+'[1]Table 3A'!G42</f>
        <v>0</v>
      </c>
      <c r="H42" s="169"/>
      <c r="I42" s="170"/>
      <c r="J42" s="305"/>
      <c r="K42" s="305"/>
      <c r="L42" s="305"/>
      <c r="M42" s="305"/>
    </row>
    <row r="43" spans="2:13" ht="15">
      <c r="B43" s="172"/>
      <c r="C43" s="175"/>
      <c r="D43" s="265"/>
      <c r="E43" s="263"/>
      <c r="F43" s="263"/>
      <c r="G43" s="264"/>
      <c r="H43" s="169"/>
      <c r="I43" s="170"/>
      <c r="J43" s="305"/>
      <c r="K43" s="305"/>
      <c r="L43" s="305"/>
      <c r="M43" s="305"/>
    </row>
    <row r="44" spans="2:13" ht="15">
      <c r="B44" s="172"/>
      <c r="C44" s="192" t="s">
        <v>83</v>
      </c>
      <c r="D44" s="429">
        <f>+'[1]Table 3A'!D44</f>
        <v>-30372.50000000006</v>
      </c>
      <c r="E44" s="430">
        <f>+'[1]Table 3A'!E44</f>
        <v>-26221.849200999714</v>
      </c>
      <c r="F44" s="430">
        <f>+'[1]Table 3A'!F44</f>
        <v>-243.86603622265102</v>
      </c>
      <c r="G44" s="431">
        <f>+'[1]Table 3A'!G44</f>
        <v>-4029.8510871278995</v>
      </c>
      <c r="H44" s="169"/>
      <c r="I44" s="170"/>
      <c r="J44" s="305"/>
      <c r="K44" s="305"/>
      <c r="L44" s="305"/>
      <c r="M44" s="305"/>
    </row>
    <row r="45" spans="2:13" ht="15">
      <c r="B45" s="172"/>
      <c r="C45" s="193" t="s">
        <v>198</v>
      </c>
      <c r="D45" s="420">
        <f>+'[1]Table 3A'!D45</f>
        <v>-30372.50000000006</v>
      </c>
      <c r="E45" s="251">
        <f>+'[1]Table 3A'!E45</f>
        <v>-26221.849200999714</v>
      </c>
      <c r="F45" s="251">
        <f>+'[1]Table 3A'!F45</f>
        <v>-243.86603622265102</v>
      </c>
      <c r="G45" s="421">
        <f>+'[1]Table 3A'!G45</f>
        <v>-4029.8510871278995</v>
      </c>
      <c r="H45" s="169"/>
      <c r="I45" s="170"/>
      <c r="J45" s="305"/>
      <c r="K45" s="305"/>
      <c r="L45" s="305"/>
      <c r="M45" s="305"/>
    </row>
    <row r="46" spans="2:13" ht="15">
      <c r="B46" s="172"/>
      <c r="C46" s="190" t="s">
        <v>154</v>
      </c>
      <c r="D46" s="424">
        <f>+'[1]Table 3A'!D46</f>
        <v>0</v>
      </c>
      <c r="E46" s="425">
        <f>+'[1]Table 3A'!E46</f>
        <v>0</v>
      </c>
      <c r="F46" s="425">
        <f>+'[1]Table 3A'!F46</f>
        <v>0</v>
      </c>
      <c r="G46" s="426">
        <f>+'[1]Table 3A'!G46</f>
        <v>0</v>
      </c>
      <c r="H46" s="169"/>
      <c r="I46" s="170"/>
      <c r="J46" s="305"/>
      <c r="K46" s="305"/>
      <c r="L46" s="305"/>
      <c r="M46" s="305"/>
    </row>
    <row r="47" spans="2:13" ht="15" thickBot="1">
      <c r="B47" s="172"/>
      <c r="C47" s="173"/>
      <c r="D47" s="414"/>
      <c r="E47" s="415"/>
      <c r="F47" s="415"/>
      <c r="G47" s="416"/>
      <c r="H47" s="436"/>
      <c r="I47" s="170"/>
      <c r="J47" s="305"/>
      <c r="K47" s="305"/>
      <c r="L47" s="305"/>
      <c r="M47" s="305"/>
    </row>
    <row r="48" spans="2:13" ht="17.25" thickBot="1" thickTop="1">
      <c r="B48" s="172"/>
      <c r="C48" s="158" t="s">
        <v>141</v>
      </c>
      <c r="D48" s="434">
        <f>+'[1]Table 3A'!D48</f>
        <v>662193.9999999995</v>
      </c>
      <c r="E48" s="307">
        <f>+'[1]Table 3A'!E48</f>
        <v>1437934.0000000012</v>
      </c>
      <c r="F48" s="307">
        <f>+'[1]Table 3A'!F48</f>
        <v>889063.9999999985</v>
      </c>
      <c r="G48" s="435">
        <f>+'[1]Table 3A'!G48</f>
        <v>518554.0000000001</v>
      </c>
      <c r="H48" s="437"/>
      <c r="I48" s="170"/>
      <c r="J48" s="305"/>
      <c r="K48" s="305"/>
      <c r="L48" s="305"/>
      <c r="M48" s="305"/>
    </row>
    <row r="49" spans="2:10" ht="15.75" thickBot="1" thickTop="1">
      <c r="B49" s="172"/>
      <c r="C49" s="178"/>
      <c r="D49" s="179"/>
      <c r="E49" s="179"/>
      <c r="F49" s="179"/>
      <c r="G49" s="179"/>
      <c r="H49" s="179"/>
      <c r="I49" s="170"/>
      <c r="J49" s="171"/>
    </row>
    <row r="50" spans="2:10" ht="18" thickBot="1" thickTop="1">
      <c r="B50" s="12"/>
      <c r="C50" s="194" t="s">
        <v>84</v>
      </c>
      <c r="D50" s="180"/>
      <c r="E50" s="180"/>
      <c r="F50" s="180"/>
      <c r="G50" s="180"/>
      <c r="H50" s="181"/>
      <c r="I50" s="82"/>
      <c r="J50" s="2"/>
    </row>
    <row r="51" spans="2:10" ht="18" thickTop="1">
      <c r="B51" s="12"/>
      <c r="C51" s="182"/>
      <c r="D51" s="183"/>
      <c r="E51" s="184"/>
      <c r="F51" s="184"/>
      <c r="G51" s="184"/>
      <c r="H51" s="184"/>
      <c r="I51" s="82"/>
      <c r="J51" s="2"/>
    </row>
    <row r="52" spans="2:10" ht="15">
      <c r="B52" s="12"/>
      <c r="C52" s="51" t="s">
        <v>142</v>
      </c>
      <c r="E52" s="1"/>
      <c r="F52" s="1"/>
      <c r="G52" s="5"/>
      <c r="H52" s="5" t="s">
        <v>143</v>
      </c>
      <c r="I52" s="82"/>
      <c r="J52" s="2"/>
    </row>
    <row r="53" spans="2:10" ht="15">
      <c r="B53" s="12"/>
      <c r="C53" s="95" t="s">
        <v>144</v>
      </c>
      <c r="E53" s="1"/>
      <c r="F53" s="1"/>
      <c r="H53" s="195" t="s">
        <v>145</v>
      </c>
      <c r="I53" s="82"/>
      <c r="J53" s="2"/>
    </row>
    <row r="54" spans="2:10" ht="15">
      <c r="B54" s="12"/>
      <c r="C54" s="95" t="s">
        <v>146</v>
      </c>
      <c r="E54" s="1"/>
      <c r="F54" s="1"/>
      <c r="H54" s="1"/>
      <c r="I54" s="82"/>
      <c r="J54" s="2"/>
    </row>
    <row r="55" spans="2:10" ht="15" thickBot="1">
      <c r="B55" s="114"/>
      <c r="C55" s="185"/>
      <c r="D55" s="57"/>
      <c r="E55" s="97"/>
      <c r="F55" s="97"/>
      <c r="G55" s="97"/>
      <c r="H55" s="97"/>
      <c r="I55" s="98"/>
      <c r="J55" s="2"/>
    </row>
    <row r="56" spans="2:10" ht="15.75" thickTop="1">
      <c r="B56" s="186"/>
      <c r="C56" s="95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28">
      <selection activeCell="B56" sqref="B56:I60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99"/>
      <c r="D1" s="2"/>
      <c r="E1" s="2"/>
      <c r="F1" s="2"/>
      <c r="G1" s="2"/>
      <c r="H1" s="2"/>
      <c r="I1" s="2"/>
      <c r="J1" s="2"/>
      <c r="K1" s="2"/>
      <c r="L1" s="2"/>
    </row>
    <row r="2" spans="2:12" ht="17.25">
      <c r="B2" s="100" t="s">
        <v>11</v>
      </c>
      <c r="C2" s="165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7.25">
      <c r="B3" s="100"/>
      <c r="C3" s="165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100"/>
      <c r="C4" s="94"/>
      <c r="D4" s="121"/>
      <c r="E4" s="2"/>
      <c r="F4" s="2"/>
      <c r="G4" s="2"/>
      <c r="H4" s="2"/>
      <c r="I4" s="2"/>
      <c r="J4" s="2"/>
      <c r="K4" s="5"/>
      <c r="L4" s="2"/>
    </row>
    <row r="5" spans="2:12" ht="15.75" thickTop="1">
      <c r="B5" s="101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1" t="s">
        <v>18</v>
      </c>
      <c r="D6" s="69"/>
      <c r="E6" s="451" t="s">
        <v>63</v>
      </c>
      <c r="F6" s="451"/>
      <c r="G6" s="71"/>
      <c r="H6" s="71"/>
      <c r="I6" s="82"/>
      <c r="J6" s="2"/>
      <c r="K6" s="2"/>
      <c r="L6" s="2"/>
    </row>
    <row r="7" spans="2:12" ht="15">
      <c r="B7" s="12"/>
      <c r="C7" s="151" t="s">
        <v>19</v>
      </c>
      <c r="D7" s="21">
        <v>2013</v>
      </c>
      <c r="E7" s="21">
        <v>2014</v>
      </c>
      <c r="F7" s="21">
        <v>2015</v>
      </c>
      <c r="G7" s="21">
        <v>2016</v>
      </c>
      <c r="H7" s="73"/>
      <c r="I7" s="82"/>
      <c r="J7" s="2"/>
      <c r="K7" s="2"/>
      <c r="L7" s="2"/>
    </row>
    <row r="8" spans="2:12" ht="15">
      <c r="B8" s="12"/>
      <c r="C8" s="278" t="str">
        <f>+Fedőlap!$E$13</f>
        <v>Dátum: 2017.04.13.</v>
      </c>
      <c r="D8" s="20"/>
      <c r="E8" s="20"/>
      <c r="F8" s="20"/>
      <c r="G8" s="166"/>
      <c r="H8" s="103"/>
      <c r="I8" s="82"/>
      <c r="J8" s="2"/>
      <c r="K8" s="2"/>
      <c r="L8" s="2"/>
    </row>
    <row r="9" spans="2:12" ht="15.75" thickBot="1">
      <c r="B9" s="12"/>
      <c r="C9" s="76"/>
      <c r="D9" s="20"/>
      <c r="E9" s="20"/>
      <c r="F9" s="20"/>
      <c r="G9" s="166"/>
      <c r="H9" s="167"/>
      <c r="I9" s="82"/>
      <c r="J9" s="2"/>
      <c r="K9" s="2"/>
      <c r="L9" s="2"/>
    </row>
    <row r="10" spans="2:12" ht="15.75" thickBot="1" thickTop="1">
      <c r="B10" s="12"/>
      <c r="C10" s="222" t="s">
        <v>86</v>
      </c>
      <c r="D10" s="411">
        <f>+'[1]Table 3B'!D10</f>
        <v>1659621.5</v>
      </c>
      <c r="E10" s="412">
        <f>+'[1]Table 3B'!E10</f>
        <v>1160478.172201</v>
      </c>
      <c r="F10" s="412">
        <f>+'[1]Table 3B'!F10</f>
        <v>596696.3375362222</v>
      </c>
      <c r="G10" s="413">
        <f>+'[1]Table 3B'!G10</f>
        <v>746064.44372391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3"/>
      <c r="E11" s="249"/>
      <c r="F11" s="249"/>
      <c r="G11" s="284"/>
      <c r="H11" s="85"/>
      <c r="I11" s="82"/>
      <c r="J11" s="2"/>
      <c r="K11" s="2"/>
      <c r="L11" s="2"/>
    </row>
    <row r="12" spans="2:12" ht="15.75">
      <c r="B12" s="168"/>
      <c r="C12" s="256" t="s">
        <v>203</v>
      </c>
      <c r="D12" s="417">
        <f>+'[1]Table 3B'!D12</f>
        <v>-537009</v>
      </c>
      <c r="E12" s="418">
        <f>+'[1]Table 3B'!E12</f>
        <v>245551</v>
      </c>
      <c r="F12" s="418">
        <f>+'[1]Table 3B'!F12</f>
        <v>72207</v>
      </c>
      <c r="G12" s="419">
        <f>+'[1]Table 3B'!G12</f>
        <v>286019</v>
      </c>
      <c r="H12" s="169"/>
      <c r="I12" s="170"/>
      <c r="J12" s="171"/>
      <c r="K12" s="171"/>
      <c r="L12" s="171"/>
    </row>
    <row r="13" spans="2:12" ht="15">
      <c r="B13" s="172"/>
      <c r="C13" s="188" t="s">
        <v>148</v>
      </c>
      <c r="D13" s="420">
        <f>+'[1]Table 3B'!D13</f>
        <v>-524107.99999999994</v>
      </c>
      <c r="E13" s="251">
        <f>+'[1]Table 3B'!E13</f>
        <v>180179</v>
      </c>
      <c r="F13" s="251">
        <f>+'[1]Table 3B'!F13</f>
        <v>-324792</v>
      </c>
      <c r="G13" s="421">
        <f>+'[1]Table 3B'!G13</f>
        <v>603888</v>
      </c>
      <c r="H13" s="169"/>
      <c r="I13" s="170"/>
      <c r="J13" s="171"/>
      <c r="K13" s="171"/>
      <c r="L13" s="171"/>
    </row>
    <row r="14" spans="2:12" ht="15">
      <c r="B14" s="172"/>
      <c r="C14" s="188" t="s">
        <v>149</v>
      </c>
      <c r="D14" s="420">
        <f>+'[1]Table 3B'!D14</f>
        <v>79241</v>
      </c>
      <c r="E14" s="251">
        <f>+'[1]Table 3B'!E14</f>
        <v>-114167</v>
      </c>
      <c r="F14" s="251">
        <f>+'[1]Table 3B'!F14</f>
        <v>11</v>
      </c>
      <c r="G14" s="421">
        <f>+'[1]Table 3B'!G14</f>
        <v>-32276.000000000004</v>
      </c>
      <c r="H14" s="169"/>
      <c r="I14" s="170"/>
      <c r="J14" s="171"/>
      <c r="K14" s="171"/>
      <c r="L14" s="171"/>
    </row>
    <row r="15" spans="2:12" ht="15">
      <c r="B15" s="172"/>
      <c r="C15" s="188" t="s">
        <v>150</v>
      </c>
      <c r="D15" s="420">
        <f>+'[1]Table 3B'!D15</f>
        <v>-120060</v>
      </c>
      <c r="E15" s="251">
        <f>+'[1]Table 3B'!E15</f>
        <v>7149</v>
      </c>
      <c r="F15" s="251">
        <f>+'[1]Table 3B'!F15</f>
        <v>33048</v>
      </c>
      <c r="G15" s="421">
        <f>+'[1]Table 3B'!G15</f>
        <v>72617</v>
      </c>
      <c r="H15" s="169"/>
      <c r="I15" s="170"/>
      <c r="J15" s="171"/>
      <c r="K15" s="171"/>
      <c r="L15" s="171"/>
    </row>
    <row r="16" spans="2:12" ht="15">
      <c r="B16" s="172"/>
      <c r="C16" s="189" t="s">
        <v>78</v>
      </c>
      <c r="D16" s="422">
        <f>+'[1]Table 3B'!D16</f>
        <v>3271468.5582339996</v>
      </c>
      <c r="E16" s="282">
        <f>+'[1]Table 3B'!E16</f>
        <v>1941500.8090000001</v>
      </c>
      <c r="F16" s="282">
        <f>+'[1]Table 3B'!F16</f>
        <v>2986347.1920000003</v>
      </c>
      <c r="G16" s="423">
        <f>+'[1]Table 3B'!G16</f>
        <v>3391288.7498830003</v>
      </c>
      <c r="H16" s="169"/>
      <c r="I16" s="170"/>
      <c r="J16" s="171"/>
      <c r="K16" s="171"/>
      <c r="L16" s="171"/>
    </row>
    <row r="17" spans="2:12" ht="15">
      <c r="B17" s="172"/>
      <c r="C17" s="188" t="s">
        <v>79</v>
      </c>
      <c r="D17" s="422">
        <f>+'[1]Table 3B'!D17</f>
        <v>-3391528.5582339996</v>
      </c>
      <c r="E17" s="282">
        <f>+'[1]Table 3B'!E17</f>
        <v>-1934351.8090000001</v>
      </c>
      <c r="F17" s="282">
        <f>+'[1]Table 3B'!F17</f>
        <v>-2953299.1920000003</v>
      </c>
      <c r="G17" s="423">
        <f>+'[1]Table 3B'!G17</f>
        <v>-3318671.7498830003</v>
      </c>
      <c r="H17" s="169"/>
      <c r="I17" s="170"/>
      <c r="J17" s="171"/>
      <c r="K17" s="171"/>
      <c r="L17" s="171"/>
    </row>
    <row r="18" spans="2:12" ht="15">
      <c r="B18" s="172"/>
      <c r="C18" s="189" t="s">
        <v>151</v>
      </c>
      <c r="D18" s="420">
        <f>+'[1]Table 3B'!D18</f>
        <v>-111768</v>
      </c>
      <c r="E18" s="251">
        <f>+'[1]Table 3B'!E18</f>
        <v>18871</v>
      </c>
      <c r="F18" s="251">
        <f>+'[1]Table 3B'!F18</f>
        <v>11892</v>
      </c>
      <c r="G18" s="421">
        <f>+'[1]Table 3B'!G18</f>
        <v>76653</v>
      </c>
      <c r="H18" s="169"/>
      <c r="I18" s="170"/>
      <c r="J18" s="171"/>
      <c r="K18" s="171"/>
      <c r="L18" s="171"/>
    </row>
    <row r="19" spans="2:12" ht="15">
      <c r="B19" s="172"/>
      <c r="C19" s="189" t="s">
        <v>152</v>
      </c>
      <c r="D19" s="420">
        <f>+'[1]Table 3B'!D19</f>
        <v>-8292</v>
      </c>
      <c r="E19" s="251">
        <f>+'[1]Table 3B'!E19</f>
        <v>-11722</v>
      </c>
      <c r="F19" s="251">
        <f>+'[1]Table 3B'!F19</f>
        <v>21156</v>
      </c>
      <c r="G19" s="421">
        <f>+'[1]Table 3B'!G19</f>
        <v>-4035.9999999999995</v>
      </c>
      <c r="H19" s="169"/>
      <c r="I19" s="170"/>
      <c r="J19" s="171"/>
      <c r="K19" s="171"/>
      <c r="L19" s="171"/>
    </row>
    <row r="20" spans="2:12" ht="15">
      <c r="B20" s="172"/>
      <c r="C20" s="189" t="s">
        <v>78</v>
      </c>
      <c r="D20" s="422">
        <f>+'[1]Table 3B'!D20</f>
        <v>6599.058234000007</v>
      </c>
      <c r="E20" s="282">
        <f>+'[1]Table 3B'!E20</f>
        <v>10141</v>
      </c>
      <c r="F20" s="282">
        <f>+'[1]Table 3B'!F20</f>
        <v>41348.828</v>
      </c>
      <c r="G20" s="423">
        <f>+'[1]Table 3B'!G20</f>
        <v>49669.663883</v>
      </c>
      <c r="H20" s="169"/>
      <c r="I20" s="170"/>
      <c r="J20" s="171"/>
      <c r="K20" s="171"/>
      <c r="L20" s="171"/>
    </row>
    <row r="21" spans="2:12" ht="15">
      <c r="B21" s="172"/>
      <c r="C21" s="189" t="s">
        <v>79</v>
      </c>
      <c r="D21" s="422">
        <f>+'[1]Table 3B'!D21</f>
        <v>-14891.058234000007</v>
      </c>
      <c r="E21" s="282">
        <f>+'[1]Table 3B'!E21</f>
        <v>-21863</v>
      </c>
      <c r="F21" s="282">
        <f>+'[1]Table 3B'!F21</f>
        <v>-20192.828</v>
      </c>
      <c r="G21" s="423">
        <f>+'[1]Table 3B'!G21</f>
        <v>-53705.663883</v>
      </c>
      <c r="H21" s="169"/>
      <c r="I21" s="170"/>
      <c r="J21" s="171"/>
      <c r="K21" s="171"/>
      <c r="L21" s="171"/>
    </row>
    <row r="22" spans="2:12" ht="15">
      <c r="B22" s="172"/>
      <c r="C22" s="189" t="s">
        <v>153</v>
      </c>
      <c r="D22" s="420">
        <f>+'[1]Table 3B'!D22</f>
        <v>-115416</v>
      </c>
      <c r="E22" s="251">
        <f>+'[1]Table 3B'!E22</f>
        <v>164558</v>
      </c>
      <c r="F22" s="251">
        <f>+'[1]Table 3B'!F22</f>
        <v>130699.00000000001</v>
      </c>
      <c r="G22" s="421">
        <f>+'[1]Table 3B'!G22</f>
        <v>-10019</v>
      </c>
      <c r="H22" s="169"/>
      <c r="I22" s="170"/>
      <c r="J22" s="171"/>
      <c r="K22" s="171"/>
      <c r="L22" s="171"/>
    </row>
    <row r="23" spans="2:12" ht="15.75">
      <c r="B23" s="172"/>
      <c r="C23" s="189" t="s">
        <v>138</v>
      </c>
      <c r="D23" s="420">
        <f>+'[1]Table 3B'!D23</f>
        <v>-237256</v>
      </c>
      <c r="E23" s="251">
        <f>+'[1]Table 3B'!E23</f>
        <v>-969</v>
      </c>
      <c r="F23" s="251">
        <f>+'[1]Table 3B'!F23</f>
        <v>-81140</v>
      </c>
      <c r="G23" s="421">
        <f>+'[1]Table 3B'!G23</f>
        <v>-3983</v>
      </c>
      <c r="H23" s="169"/>
      <c r="I23" s="170"/>
      <c r="J23" s="171"/>
      <c r="K23" s="171"/>
      <c r="L23" s="171"/>
    </row>
    <row r="24" spans="2:12" ht="15">
      <c r="B24" s="172"/>
      <c r="C24" s="255" t="s">
        <v>139</v>
      </c>
      <c r="D24" s="420">
        <f>+'[1]Table 3B'!D24</f>
        <v>121840</v>
      </c>
      <c r="E24" s="251">
        <f>+'[1]Table 3B'!E24</f>
        <v>165527</v>
      </c>
      <c r="F24" s="251">
        <f>+'[1]Table 3B'!F24</f>
        <v>211839</v>
      </c>
      <c r="G24" s="421">
        <f>+'[1]Table 3B'!G24</f>
        <v>-6036</v>
      </c>
      <c r="H24" s="169"/>
      <c r="I24" s="170"/>
      <c r="J24" s="171"/>
      <c r="K24" s="171"/>
      <c r="L24" s="171"/>
    </row>
    <row r="25" spans="2:12" ht="15">
      <c r="B25" s="172"/>
      <c r="C25" s="189" t="s">
        <v>81</v>
      </c>
      <c r="D25" s="422">
        <f>+'[1]Table 3B'!D25</f>
        <v>153123</v>
      </c>
      <c r="E25" s="282">
        <f>+'[1]Table 3B'!E25</f>
        <v>248501.934</v>
      </c>
      <c r="F25" s="282">
        <f>+'[1]Table 3B'!F25</f>
        <v>228416.5</v>
      </c>
      <c r="G25" s="423">
        <f>+'[1]Table 3B'!G25</f>
        <v>88396.526</v>
      </c>
      <c r="H25" s="169"/>
      <c r="I25" s="170"/>
      <c r="J25" s="171"/>
      <c r="K25" s="171"/>
      <c r="L25" s="171"/>
    </row>
    <row r="26" spans="2:12" ht="15">
      <c r="B26" s="172"/>
      <c r="C26" s="188" t="s">
        <v>82</v>
      </c>
      <c r="D26" s="422">
        <f>+'[1]Table 3B'!D26</f>
        <v>-31283</v>
      </c>
      <c r="E26" s="282">
        <f>+'[1]Table 3B'!E26</f>
        <v>-82974.934</v>
      </c>
      <c r="F26" s="282">
        <f>+'[1]Table 3B'!F26</f>
        <v>-16577.5</v>
      </c>
      <c r="G26" s="423">
        <f>+'[1]Table 3B'!G26</f>
        <v>-94432.526</v>
      </c>
      <c r="H26" s="169"/>
      <c r="I26" s="170"/>
      <c r="J26" s="171"/>
      <c r="K26" s="171"/>
      <c r="L26" s="171"/>
    </row>
    <row r="27" spans="2:12" ht="15">
      <c r="B27" s="172"/>
      <c r="C27" s="189" t="s">
        <v>196</v>
      </c>
      <c r="D27" s="420">
        <f>+'[1]Table 3B'!D27</f>
        <v>-114080</v>
      </c>
      <c r="E27" s="251">
        <f>+'[1]Table 3B'!E27</f>
        <v>-97483</v>
      </c>
      <c r="F27" s="251">
        <f>+'[1]Table 3B'!F27</f>
        <v>-267607</v>
      </c>
      <c r="G27" s="421">
        <f>+'[1]Table 3B'!G27</f>
        <v>-126178</v>
      </c>
      <c r="H27" s="169"/>
      <c r="I27" s="170"/>
      <c r="J27" s="171"/>
      <c r="K27" s="171"/>
      <c r="L27" s="171"/>
    </row>
    <row r="28" spans="2:12" ht="15">
      <c r="B28" s="172"/>
      <c r="C28" s="189" t="s">
        <v>205</v>
      </c>
      <c r="D28" s="420">
        <f>+'[1]Table 3B'!D28</f>
        <v>257619.00000000003</v>
      </c>
      <c r="E28" s="251">
        <f>+'[1]Table 3B'!E28</f>
        <v>105352</v>
      </c>
      <c r="F28" s="251">
        <f>+'[1]Table 3B'!F28</f>
        <v>500871</v>
      </c>
      <c r="G28" s="421">
        <f>+'[1]Table 3B'!G28</f>
        <v>-221947</v>
      </c>
      <c r="H28" s="169"/>
      <c r="I28" s="170"/>
      <c r="J28" s="171"/>
      <c r="K28" s="171"/>
      <c r="L28" s="171"/>
    </row>
    <row r="29" spans="2:12" ht="15">
      <c r="B29" s="172"/>
      <c r="C29" s="189" t="s">
        <v>195</v>
      </c>
      <c r="D29" s="424">
        <f>+'[1]Table 3B'!D29</f>
        <v>-205</v>
      </c>
      <c r="E29" s="425">
        <f>+'[1]Table 3B'!E29</f>
        <v>-37</v>
      </c>
      <c r="F29" s="425">
        <f>+'[1]Table 3B'!F29</f>
        <v>-23</v>
      </c>
      <c r="G29" s="426">
        <f>+'[1]Table 3B'!G29</f>
        <v>-66</v>
      </c>
      <c r="H29" s="169"/>
      <c r="I29" s="170"/>
      <c r="J29" s="171"/>
      <c r="K29" s="171"/>
      <c r="L29" s="171"/>
    </row>
    <row r="30" spans="2:12" ht="15">
      <c r="B30" s="172"/>
      <c r="C30" s="173"/>
      <c r="D30" s="414"/>
      <c r="E30" s="415"/>
      <c r="F30" s="415"/>
      <c r="G30" s="416"/>
      <c r="H30" s="169"/>
      <c r="I30" s="170"/>
      <c r="J30" s="171"/>
      <c r="K30" s="171"/>
      <c r="L30" s="171"/>
    </row>
    <row r="31" spans="2:12" ht="15">
      <c r="B31" s="172"/>
      <c r="C31" s="187" t="s">
        <v>140</v>
      </c>
      <c r="D31" s="417">
        <f>+'[1]Table 3B'!D31</f>
        <v>160621.00000000055</v>
      </c>
      <c r="E31" s="418">
        <f>+'[1]Table 3B'!E31</f>
        <v>503466.9999999977</v>
      </c>
      <c r="F31" s="418">
        <f>+'[1]Table 3B'!F31</f>
        <v>233547.00000000006</v>
      </c>
      <c r="G31" s="419">
        <f>+'[1]Table 3B'!G31</f>
        <v>-278278.99999999825</v>
      </c>
      <c r="H31" s="169"/>
      <c r="I31" s="170"/>
      <c r="J31" s="171"/>
      <c r="K31" s="171"/>
      <c r="L31" s="171"/>
    </row>
    <row r="32" spans="2:12" ht="15">
      <c r="B32" s="172"/>
      <c r="C32" s="189" t="s">
        <v>206</v>
      </c>
      <c r="D32" s="420">
        <f>+'[1]Table 3B'!D32</f>
        <v>32366</v>
      </c>
      <c r="E32" s="251">
        <f>+'[1]Table 3B'!E32</f>
        <v>68559</v>
      </c>
      <c r="F32" s="251">
        <f>+'[1]Table 3B'!F32</f>
        <v>19983</v>
      </c>
      <c r="G32" s="421">
        <f>+'[1]Table 3B'!G32</f>
        <v>27616</v>
      </c>
      <c r="H32" s="169"/>
      <c r="I32" s="170"/>
      <c r="J32" s="171"/>
      <c r="K32" s="171"/>
      <c r="L32" s="171"/>
    </row>
    <row r="33" spans="2:12" ht="15">
      <c r="B33" s="172"/>
      <c r="C33" s="189" t="s">
        <v>207</v>
      </c>
      <c r="D33" s="420">
        <f>+'[1]Table 3B'!D33</f>
        <v>-78689</v>
      </c>
      <c r="E33" s="251">
        <f>+'[1]Table 3B'!E33</f>
        <v>-27552</v>
      </c>
      <c r="F33" s="251">
        <f>+'[1]Table 3B'!F33</f>
        <v>156016</v>
      </c>
      <c r="G33" s="421">
        <f>+'[1]Table 3B'!G33</f>
        <v>-270301</v>
      </c>
      <c r="H33" s="169"/>
      <c r="I33" s="170"/>
      <c r="J33" s="171"/>
      <c r="K33" s="171"/>
      <c r="L33" s="171"/>
    </row>
    <row r="34" spans="2:12" ht="15">
      <c r="B34" s="172"/>
      <c r="C34" s="189" t="s">
        <v>208</v>
      </c>
      <c r="D34" s="424">
        <f>+'[1]Table 3B'!D34</f>
        <v>6963</v>
      </c>
      <c r="E34" s="425">
        <f>+'[1]Table 3B'!E34</f>
        <v>1765</v>
      </c>
      <c r="F34" s="425">
        <f>+'[1]Table 3B'!F34</f>
        <v>522</v>
      </c>
      <c r="G34" s="426">
        <f>+'[1]Table 3B'!G34</f>
        <v>921</v>
      </c>
      <c r="H34" s="169"/>
      <c r="I34" s="170"/>
      <c r="J34" s="171"/>
      <c r="K34" s="171"/>
      <c r="L34" s="171"/>
    </row>
    <row r="35" spans="2:12" ht="15">
      <c r="B35" s="172"/>
      <c r="C35" s="175"/>
      <c r="D35" s="414"/>
      <c r="E35" s="415"/>
      <c r="F35" s="415"/>
      <c r="G35" s="427"/>
      <c r="H35" s="169"/>
      <c r="I35" s="170"/>
      <c r="J35" s="171"/>
      <c r="K35" s="171"/>
      <c r="L35" s="171"/>
    </row>
    <row r="36" spans="2:12" ht="15">
      <c r="B36" s="172"/>
      <c r="C36" s="191" t="s">
        <v>209</v>
      </c>
      <c r="D36" s="429">
        <f>+'[1]Table 3B'!D36</f>
        <v>-50436.00000000333</v>
      </c>
      <c r="E36" s="430">
        <f>+'[1]Table 3B'!E36</f>
        <v>-316658.99999999796</v>
      </c>
      <c r="F36" s="430">
        <f>+'[1]Table 3B'!F36</f>
        <v>-177940</v>
      </c>
      <c r="G36" s="431">
        <f>+'[1]Table 3B'!G36</f>
        <v>-107905</v>
      </c>
      <c r="H36" s="176"/>
      <c r="I36" s="170"/>
      <c r="J36" s="171"/>
      <c r="K36" s="171"/>
      <c r="L36" s="171"/>
    </row>
    <row r="37" spans="2:12" ht="15.75">
      <c r="B37" s="172"/>
      <c r="C37" s="190" t="s">
        <v>226</v>
      </c>
      <c r="D37" s="420">
        <f>+'[1]Table 3B'!D37</f>
        <v>15154.000000000004</v>
      </c>
      <c r="E37" s="251">
        <f>+'[1]Table 3B'!E37</f>
        <v>140756.99999999997</v>
      </c>
      <c r="F37" s="251">
        <f>+'[1]Table 3B'!F37</f>
        <v>35889.0000000001</v>
      </c>
      <c r="G37" s="421">
        <f>+'[1]Table 3B'!G37</f>
        <v>47917.99999999995</v>
      </c>
      <c r="H37" s="169"/>
      <c r="I37" s="170"/>
      <c r="J37" s="171"/>
      <c r="K37" s="171"/>
      <c r="L37" s="171"/>
    </row>
    <row r="38" spans="2:12" ht="15">
      <c r="B38" s="172"/>
      <c r="C38" s="189" t="s">
        <v>210</v>
      </c>
      <c r="D38" s="424">
        <f>+'[1]Table 3B'!D38</f>
        <v>18299.852350999998</v>
      </c>
      <c r="E38" s="425">
        <f>+'[1]Table 3B'!E38</f>
        <v>76129.03816999996</v>
      </c>
      <c r="F38" s="425">
        <f>+'[1]Table 3B'!F38</f>
        <v>99876.09197300002</v>
      </c>
      <c r="G38" s="426">
        <f>+'[1]Table 3B'!G38</f>
        <v>90875.84501100001</v>
      </c>
      <c r="H38" s="169"/>
      <c r="I38" s="170"/>
      <c r="J38" s="171"/>
      <c r="K38" s="171"/>
      <c r="L38" s="171"/>
    </row>
    <row r="39" spans="2:12" ht="15">
      <c r="B39" s="172"/>
      <c r="C39" s="175"/>
      <c r="D39" s="266"/>
      <c r="E39" s="267"/>
      <c r="F39" s="267"/>
      <c r="G39" s="428"/>
      <c r="H39" s="169"/>
      <c r="I39" s="170"/>
      <c r="J39" s="171"/>
      <c r="K39" s="171"/>
      <c r="L39" s="171"/>
    </row>
    <row r="40" spans="2:12" ht="15.75">
      <c r="B40" s="172"/>
      <c r="C40" s="190" t="s">
        <v>211</v>
      </c>
      <c r="D40" s="251">
        <f>+'[1]Table 3B'!D40</f>
        <v>216963.1476490039</v>
      </c>
      <c r="E40" s="251">
        <f>+'[1]Table 3B'!E40</f>
        <v>509218.96182999574</v>
      </c>
      <c r="F40" s="251">
        <f>+'[1]Table 3B'!F40</f>
        <v>98502.90802699991</v>
      </c>
      <c r="G40" s="251">
        <f>+'[1]Table 3B'!G40</f>
        <v>-67403.8450109982</v>
      </c>
      <c r="H40" s="169"/>
      <c r="I40" s="170"/>
      <c r="J40" s="171"/>
      <c r="K40" s="171"/>
      <c r="L40" s="171"/>
    </row>
    <row r="41" spans="2:12" ht="15.75">
      <c r="B41" s="172"/>
      <c r="C41" s="190" t="s">
        <v>212</v>
      </c>
      <c r="D41" s="251">
        <f>+'[1]Table 3B'!D41</f>
        <v>0</v>
      </c>
      <c r="E41" s="251">
        <f>+'[1]Table 3B'!E41</f>
        <v>51249</v>
      </c>
      <c r="F41" s="251">
        <f>+'[1]Table 3B'!F41</f>
        <v>698</v>
      </c>
      <c r="G41" s="251">
        <f>+'[1]Table 3B'!G41</f>
        <v>0</v>
      </c>
      <c r="H41" s="169"/>
      <c r="I41" s="170"/>
      <c r="J41" s="171"/>
      <c r="K41" s="171"/>
      <c r="L41" s="171"/>
    </row>
    <row r="42" spans="2:12" ht="15.75">
      <c r="B42" s="172"/>
      <c r="C42" s="190" t="s">
        <v>213</v>
      </c>
      <c r="D42" s="251">
        <f>+'[1]Table 3B'!D42</f>
        <v>0</v>
      </c>
      <c r="E42" s="251">
        <f>+'[1]Table 3B'!E42</f>
        <v>0</v>
      </c>
      <c r="F42" s="251">
        <f>+'[1]Table 3B'!F42</f>
        <v>0</v>
      </c>
      <c r="G42" s="251">
        <f>+'[1]Table 3B'!G42</f>
        <v>0</v>
      </c>
      <c r="H42" s="169"/>
      <c r="I42" s="170"/>
      <c r="J42" s="171"/>
      <c r="K42" s="171"/>
      <c r="L42" s="171"/>
    </row>
    <row r="43" spans="2:12" ht="15">
      <c r="B43" s="172"/>
      <c r="C43" s="175"/>
      <c r="D43" s="265"/>
      <c r="E43" s="263"/>
      <c r="F43" s="263"/>
      <c r="G43" s="264"/>
      <c r="H43" s="169"/>
      <c r="I43" s="170"/>
      <c r="J43" s="171"/>
      <c r="K43" s="171"/>
      <c r="L43" s="171"/>
    </row>
    <row r="44" spans="2:12" ht="15">
      <c r="B44" s="172"/>
      <c r="C44" s="192" t="s">
        <v>83</v>
      </c>
      <c r="D44" s="429">
        <f>+'[1]Table 3B'!D44</f>
        <v>-23283.499999999884</v>
      </c>
      <c r="E44" s="430">
        <f>+'[1]Table 3B'!E44</f>
        <v>-55150.17220100004</v>
      </c>
      <c r="F44" s="430">
        <f>+'[1]Table 3B'!F44</f>
        <v>-17664.33753622223</v>
      </c>
      <c r="G44" s="431">
        <f>+'[1]Table 3B'!G44</f>
        <v>-12991.443723909935</v>
      </c>
      <c r="H44" s="169"/>
      <c r="I44" s="170"/>
      <c r="J44" s="171"/>
      <c r="K44" s="171"/>
      <c r="L44" s="171"/>
    </row>
    <row r="45" spans="2:12" ht="15">
      <c r="B45" s="172"/>
      <c r="C45" s="193" t="s">
        <v>198</v>
      </c>
      <c r="D45" s="420">
        <f>+'[1]Table 3B'!D45</f>
        <v>-23283.499999999884</v>
      </c>
      <c r="E45" s="251">
        <f>+'[1]Table 3B'!E45</f>
        <v>-55150.17220100004</v>
      </c>
      <c r="F45" s="251">
        <f>+'[1]Table 3B'!F45</f>
        <v>-17664.33753622223</v>
      </c>
      <c r="G45" s="421">
        <f>+'[1]Table 3B'!G45</f>
        <v>-12991.443723909935</v>
      </c>
      <c r="H45" s="169"/>
      <c r="I45" s="170"/>
      <c r="J45" s="171"/>
      <c r="K45" s="171"/>
      <c r="L45" s="171"/>
    </row>
    <row r="46" spans="2:12" ht="15">
      <c r="B46" s="172"/>
      <c r="C46" s="190" t="s">
        <v>154</v>
      </c>
      <c r="D46" s="424">
        <f>+'[1]Table 3B'!D46</f>
        <v>0</v>
      </c>
      <c r="E46" s="425">
        <f>+'[1]Table 3B'!E46</f>
        <v>0</v>
      </c>
      <c r="F46" s="425">
        <f>+'[1]Table 3B'!F46</f>
        <v>0</v>
      </c>
      <c r="G46" s="426">
        <f>+'[1]Table 3B'!G46</f>
        <v>0</v>
      </c>
      <c r="H46" s="169"/>
      <c r="I46" s="170"/>
      <c r="J46" s="171"/>
      <c r="K46" s="171"/>
      <c r="L46" s="171"/>
    </row>
    <row r="47" spans="2:12" ht="15" thickBot="1">
      <c r="B47" s="172"/>
      <c r="C47" s="174"/>
      <c r="D47" s="414"/>
      <c r="E47" s="415"/>
      <c r="F47" s="415"/>
      <c r="G47" s="416"/>
      <c r="H47" s="436"/>
      <c r="I47" s="170"/>
      <c r="J47" s="171"/>
      <c r="K47" s="171"/>
      <c r="L47" s="171"/>
    </row>
    <row r="48" spans="2:12" ht="17.25" thickBot="1" thickTop="1">
      <c r="B48" s="172"/>
      <c r="C48" s="222" t="s">
        <v>87</v>
      </c>
      <c r="D48" s="434">
        <f>+'[1]Table 3B'!D48</f>
        <v>1259950.0000000007</v>
      </c>
      <c r="E48" s="307">
        <f>+'[1]Table 3B'!E48</f>
        <v>1854345.9999999977</v>
      </c>
      <c r="F48" s="307">
        <f>+'[1]Table 3B'!F48</f>
        <v>884786</v>
      </c>
      <c r="G48" s="435">
        <f>+'[1]Table 3B'!G48</f>
        <v>740813.0000000019</v>
      </c>
      <c r="H48" s="437"/>
      <c r="I48" s="170"/>
      <c r="J48" s="171"/>
      <c r="K48" s="171"/>
      <c r="L48" s="171"/>
    </row>
    <row r="49" spans="2:12" ht="15.75" thickBot="1" thickTop="1">
      <c r="B49" s="12"/>
      <c r="C49" s="178"/>
      <c r="D49" s="405"/>
      <c r="E49" s="406"/>
      <c r="F49" s="406"/>
      <c r="G49" s="407"/>
      <c r="H49" s="438"/>
      <c r="I49" s="82"/>
      <c r="J49" s="2"/>
      <c r="K49" s="2"/>
      <c r="L49" s="2"/>
    </row>
    <row r="50" spans="2:12" ht="16.5" thickBot="1" thickTop="1">
      <c r="B50" s="12"/>
      <c r="C50" s="198"/>
      <c r="D50" s="432"/>
      <c r="E50" s="306"/>
      <c r="F50" s="306"/>
      <c r="G50" s="433"/>
      <c r="H50" s="439"/>
      <c r="I50" s="82"/>
      <c r="J50" s="2"/>
      <c r="K50" s="2"/>
      <c r="L50" s="2"/>
    </row>
    <row r="51" spans="2:12" ht="15.75" thickBot="1" thickTop="1">
      <c r="B51" s="12"/>
      <c r="C51" s="223" t="s">
        <v>88</v>
      </c>
      <c r="D51" s="434">
        <f>+'[1]Table 3B'!D51</f>
        <v>22631717</v>
      </c>
      <c r="E51" s="307">
        <f>+'[1]Table 3B'!E51</f>
        <v>24481192</v>
      </c>
      <c r="F51" s="307">
        <f>+'[1]Table 3B'!F51</f>
        <v>25340086</v>
      </c>
      <c r="G51" s="435">
        <f>+'[1]Table 3B'!G51</f>
        <v>26004246</v>
      </c>
      <c r="H51" s="93"/>
      <c r="I51" s="82"/>
      <c r="J51" s="2"/>
      <c r="K51" s="2"/>
      <c r="L51" s="2"/>
    </row>
    <row r="52" spans="2:12" ht="16.5" thickTop="1">
      <c r="B52" s="12"/>
      <c r="C52" s="189" t="s">
        <v>155</v>
      </c>
      <c r="D52" s="420">
        <f>+'[1]Table 3B'!D52</f>
        <v>22645023</v>
      </c>
      <c r="E52" s="251">
        <f>+'[1]Table 3B'!E52</f>
        <v>24499369</v>
      </c>
      <c r="F52" s="251">
        <f>+'[1]Table 3B'!F52</f>
        <v>25384155</v>
      </c>
      <c r="G52" s="421">
        <f>+'[1]Table 3B'!G52</f>
        <v>26124968</v>
      </c>
      <c r="H52" s="87"/>
      <c r="I52" s="82"/>
      <c r="J52" s="2"/>
      <c r="K52" s="2"/>
      <c r="L52" s="2"/>
    </row>
    <row r="53" spans="2:12" ht="16.5" customHeight="1">
      <c r="B53" s="12"/>
      <c r="C53" s="224" t="s">
        <v>156</v>
      </c>
      <c r="D53" s="424">
        <f>+'[1]Table 3B'!D53</f>
        <v>13306</v>
      </c>
      <c r="E53" s="425">
        <f>+'[1]Table 3B'!E53</f>
        <v>18177</v>
      </c>
      <c r="F53" s="425">
        <f>+'[1]Table 3B'!F53</f>
        <v>44069</v>
      </c>
      <c r="G53" s="426">
        <f>+'[1]Table 3B'!G53</f>
        <v>120722.00000000001</v>
      </c>
      <c r="H53" s="199"/>
      <c r="I53" s="82"/>
      <c r="J53" s="2"/>
      <c r="K53" s="2"/>
      <c r="L53" s="2"/>
    </row>
    <row r="54" spans="2:12" ht="15" thickBot="1">
      <c r="B54" s="12"/>
      <c r="C54" s="174"/>
      <c r="D54" s="84"/>
      <c r="E54" s="84"/>
      <c r="F54" s="84"/>
      <c r="G54" s="84"/>
      <c r="H54" s="200"/>
      <c r="I54" s="82"/>
      <c r="J54" s="2"/>
      <c r="K54" s="2"/>
      <c r="L54" s="2"/>
    </row>
    <row r="55" spans="2:12" ht="18" thickBot="1" thickTop="1">
      <c r="B55" s="12"/>
      <c r="C55" s="194" t="s">
        <v>84</v>
      </c>
      <c r="D55" s="180"/>
      <c r="E55" s="180"/>
      <c r="F55" s="180"/>
      <c r="G55" s="180"/>
      <c r="H55" s="181"/>
      <c r="I55" s="82"/>
      <c r="J55" s="2"/>
      <c r="K55" s="5"/>
      <c r="L55" s="2"/>
    </row>
    <row r="56" spans="2:12" ht="18" thickTop="1">
      <c r="B56" s="12"/>
      <c r="C56" s="182"/>
      <c r="D56" s="183"/>
      <c r="E56" s="184"/>
      <c r="F56" s="184"/>
      <c r="G56" s="184"/>
      <c r="H56" s="184"/>
      <c r="I56" s="82"/>
      <c r="J56" s="2"/>
      <c r="K56" s="5"/>
      <c r="L56" s="2"/>
    </row>
    <row r="57" spans="2:12" ht="15">
      <c r="B57" s="12"/>
      <c r="C57" s="51" t="s">
        <v>142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">
      <c r="B58" s="12"/>
      <c r="C58" s="95" t="s">
        <v>147</v>
      </c>
      <c r="E58" s="1"/>
      <c r="F58" s="1"/>
      <c r="H58" s="195" t="s">
        <v>145</v>
      </c>
      <c r="I58" s="82"/>
      <c r="J58" s="2"/>
      <c r="K58" s="5"/>
      <c r="L58" s="2"/>
    </row>
    <row r="59" spans="2:12" ht="1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5.75" thickBot="1">
      <c r="B60" s="114"/>
      <c r="C60" s="185"/>
      <c r="D60" s="201"/>
      <c r="E60" s="202"/>
      <c r="F60" s="202"/>
      <c r="G60" s="202"/>
      <c r="H60" s="202"/>
      <c r="I60" s="98"/>
      <c r="J60" s="2"/>
      <c r="K60" s="5"/>
      <c r="L60" s="2"/>
    </row>
    <row r="61" spans="2:12" ht="15.75" thickTop="1">
      <c r="B61" s="186"/>
      <c r="C61" s="95"/>
      <c r="D61" s="195"/>
      <c r="E61" s="195"/>
      <c r="F61" s="195"/>
      <c r="G61" s="195"/>
      <c r="H61" s="195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19">
      <selection activeCell="H67" sqref="H67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99"/>
      <c r="D1" s="2"/>
      <c r="E1" s="2"/>
      <c r="F1" s="2"/>
      <c r="G1" s="2"/>
      <c r="H1" s="2"/>
      <c r="I1" s="2"/>
    </row>
    <row r="2" spans="2:9" ht="17.25">
      <c r="B2" s="100" t="s">
        <v>11</v>
      </c>
      <c r="C2" s="165" t="s">
        <v>112</v>
      </c>
      <c r="D2" s="3"/>
      <c r="E2" s="2"/>
      <c r="F2" s="2"/>
      <c r="G2" s="2"/>
      <c r="H2" s="2"/>
      <c r="I2" s="2"/>
    </row>
    <row r="3" spans="2:9" ht="17.25">
      <c r="B3" s="100"/>
      <c r="C3" s="165" t="s">
        <v>89</v>
      </c>
      <c r="D3" s="3"/>
      <c r="E3" s="2"/>
      <c r="F3" s="2"/>
      <c r="G3" s="2"/>
      <c r="H3" s="2"/>
      <c r="I3" s="2"/>
    </row>
    <row r="4" spans="2:9" ht="15.75" thickBot="1">
      <c r="B4" s="100"/>
      <c r="C4" s="94"/>
      <c r="D4" s="121"/>
      <c r="E4" s="2"/>
      <c r="F4" s="2"/>
      <c r="G4" s="2"/>
      <c r="H4" s="2"/>
      <c r="I4" s="2"/>
    </row>
    <row r="5" spans="2:9" ht="15" thickTop="1">
      <c r="B5" s="101"/>
      <c r="C5" s="64"/>
      <c r="D5" s="65"/>
      <c r="E5" s="65"/>
      <c r="F5" s="65"/>
      <c r="G5" s="66"/>
      <c r="H5" s="66"/>
      <c r="I5" s="67"/>
    </row>
    <row r="6" spans="2:9" ht="15">
      <c r="B6" s="12"/>
      <c r="C6" s="151" t="s">
        <v>18</v>
      </c>
      <c r="D6" s="230"/>
      <c r="E6" s="452" t="s">
        <v>63</v>
      </c>
      <c r="F6" s="452"/>
      <c r="G6" s="232"/>
      <c r="H6" s="71"/>
      <c r="I6" s="82"/>
    </row>
    <row r="7" spans="2:9" ht="15">
      <c r="B7" s="12"/>
      <c r="C7" s="151" t="s">
        <v>19</v>
      </c>
      <c r="D7" s="21">
        <v>2013</v>
      </c>
      <c r="E7" s="21">
        <v>2014</v>
      </c>
      <c r="F7" s="21">
        <v>2015</v>
      </c>
      <c r="G7" s="21">
        <v>2016</v>
      </c>
      <c r="H7" s="73"/>
      <c r="I7" s="82"/>
    </row>
    <row r="8" spans="2:9" ht="15">
      <c r="B8" s="12"/>
      <c r="C8" s="278" t="str">
        <f>+Fedőlap!$E$13</f>
        <v>Dátum: 2017.04.13.</v>
      </c>
      <c r="D8" s="362"/>
      <c r="E8" s="274"/>
      <c r="F8" s="274"/>
      <c r="G8" s="275"/>
      <c r="H8" s="103"/>
      <c r="I8" s="82"/>
    </row>
    <row r="9" spans="2:9" ht="15.75" thickBot="1">
      <c r="B9" s="12"/>
      <c r="C9" s="76"/>
      <c r="D9" s="363"/>
      <c r="E9" s="20"/>
      <c r="F9" s="20"/>
      <c r="G9" s="364"/>
      <c r="H9" s="167"/>
      <c r="I9" s="82"/>
    </row>
    <row r="10" spans="2:9" ht="15.75" thickBot="1" thickTop="1">
      <c r="B10" s="12"/>
      <c r="C10" s="222" t="s">
        <v>86</v>
      </c>
      <c r="D10" s="365" t="s">
        <v>3</v>
      </c>
      <c r="E10" s="308" t="s">
        <v>3</v>
      </c>
      <c r="F10" s="308" t="s">
        <v>3</v>
      </c>
      <c r="G10" s="366" t="s">
        <v>3</v>
      </c>
      <c r="H10" s="93"/>
      <c r="I10" s="82"/>
    </row>
    <row r="11" spans="2:9" ht="15.75" thickTop="1">
      <c r="B11" s="12"/>
      <c r="C11" s="88"/>
      <c r="D11" s="367"/>
      <c r="E11" s="309"/>
      <c r="F11" s="309"/>
      <c r="G11" s="368"/>
      <c r="H11" s="85"/>
      <c r="I11" s="82"/>
    </row>
    <row r="12" spans="2:9" ht="15.75">
      <c r="B12" s="168"/>
      <c r="C12" s="361" t="s">
        <v>203</v>
      </c>
      <c r="D12" s="369" t="s">
        <v>3</v>
      </c>
      <c r="E12" s="310" t="s">
        <v>3</v>
      </c>
      <c r="F12" s="310" t="s">
        <v>3</v>
      </c>
      <c r="G12" s="370" t="s">
        <v>3</v>
      </c>
      <c r="H12" s="169"/>
      <c r="I12" s="170"/>
    </row>
    <row r="13" spans="2:9" ht="15">
      <c r="B13" s="172"/>
      <c r="C13" s="189" t="s">
        <v>148</v>
      </c>
      <c r="D13" s="371" t="s">
        <v>3</v>
      </c>
      <c r="E13" s="311" t="s">
        <v>3</v>
      </c>
      <c r="F13" s="311" t="s">
        <v>3</v>
      </c>
      <c r="G13" s="372" t="s">
        <v>3</v>
      </c>
      <c r="H13" s="169"/>
      <c r="I13" s="170"/>
    </row>
    <row r="14" spans="2:9" ht="15">
      <c r="B14" s="172"/>
      <c r="C14" s="189" t="s">
        <v>149</v>
      </c>
      <c r="D14" s="371" t="s">
        <v>3</v>
      </c>
      <c r="E14" s="311" t="s">
        <v>3</v>
      </c>
      <c r="F14" s="311" t="s">
        <v>3</v>
      </c>
      <c r="G14" s="372" t="s">
        <v>3</v>
      </c>
      <c r="H14" s="169"/>
      <c r="I14" s="170"/>
    </row>
    <row r="15" spans="2:9" ht="15">
      <c r="B15" s="172"/>
      <c r="C15" s="189" t="s">
        <v>150</v>
      </c>
      <c r="D15" s="371" t="s">
        <v>3</v>
      </c>
      <c r="E15" s="311" t="s">
        <v>3</v>
      </c>
      <c r="F15" s="311" t="s">
        <v>3</v>
      </c>
      <c r="G15" s="372" t="s">
        <v>3</v>
      </c>
      <c r="H15" s="169"/>
      <c r="I15" s="170"/>
    </row>
    <row r="16" spans="2:9" ht="15">
      <c r="B16" s="172"/>
      <c r="C16" s="189" t="s">
        <v>78</v>
      </c>
      <c r="D16" s="373" t="s">
        <v>3</v>
      </c>
      <c r="E16" s="312" t="s">
        <v>3</v>
      </c>
      <c r="F16" s="312" t="s">
        <v>3</v>
      </c>
      <c r="G16" s="374" t="s">
        <v>3</v>
      </c>
      <c r="H16" s="169"/>
      <c r="I16" s="170"/>
    </row>
    <row r="17" spans="2:9" ht="15">
      <c r="B17" s="172"/>
      <c r="C17" s="189" t="s">
        <v>79</v>
      </c>
      <c r="D17" s="373" t="s">
        <v>3</v>
      </c>
      <c r="E17" s="312" t="s">
        <v>3</v>
      </c>
      <c r="F17" s="312" t="s">
        <v>3</v>
      </c>
      <c r="G17" s="374" t="s">
        <v>3</v>
      </c>
      <c r="H17" s="169"/>
      <c r="I17" s="170"/>
    </row>
    <row r="18" spans="2:9" ht="15">
      <c r="B18" s="172"/>
      <c r="C18" s="189" t="s">
        <v>151</v>
      </c>
      <c r="D18" s="371" t="s">
        <v>3</v>
      </c>
      <c r="E18" s="311" t="s">
        <v>3</v>
      </c>
      <c r="F18" s="311" t="s">
        <v>3</v>
      </c>
      <c r="G18" s="372" t="s">
        <v>3</v>
      </c>
      <c r="H18" s="169"/>
      <c r="I18" s="170"/>
    </row>
    <row r="19" spans="2:9" ht="15">
      <c r="B19" s="172"/>
      <c r="C19" s="189" t="s">
        <v>152</v>
      </c>
      <c r="D19" s="371" t="s">
        <v>3</v>
      </c>
      <c r="E19" s="311" t="s">
        <v>3</v>
      </c>
      <c r="F19" s="311" t="s">
        <v>3</v>
      </c>
      <c r="G19" s="372" t="s">
        <v>3</v>
      </c>
      <c r="H19" s="169"/>
      <c r="I19" s="170"/>
    </row>
    <row r="20" spans="2:9" ht="15">
      <c r="B20" s="172"/>
      <c r="C20" s="189" t="s">
        <v>78</v>
      </c>
      <c r="D20" s="373" t="s">
        <v>3</v>
      </c>
      <c r="E20" s="312" t="s">
        <v>3</v>
      </c>
      <c r="F20" s="312" t="s">
        <v>3</v>
      </c>
      <c r="G20" s="374" t="s">
        <v>3</v>
      </c>
      <c r="H20" s="169"/>
      <c r="I20" s="170"/>
    </row>
    <row r="21" spans="2:9" ht="15">
      <c r="B21" s="172"/>
      <c r="C21" s="189" t="s">
        <v>79</v>
      </c>
      <c r="D21" s="373" t="s">
        <v>3</v>
      </c>
      <c r="E21" s="312" t="s">
        <v>3</v>
      </c>
      <c r="F21" s="312" t="s">
        <v>3</v>
      </c>
      <c r="G21" s="374" t="s">
        <v>3</v>
      </c>
      <c r="H21" s="169"/>
      <c r="I21" s="170"/>
    </row>
    <row r="22" spans="2:9" ht="15">
      <c r="B22" s="172"/>
      <c r="C22" s="189" t="s">
        <v>153</v>
      </c>
      <c r="D22" s="371" t="s">
        <v>3</v>
      </c>
      <c r="E22" s="311" t="s">
        <v>3</v>
      </c>
      <c r="F22" s="311" t="s">
        <v>3</v>
      </c>
      <c r="G22" s="372" t="s">
        <v>3</v>
      </c>
      <c r="H22" s="169"/>
      <c r="I22" s="170"/>
    </row>
    <row r="23" spans="2:9" ht="15.75">
      <c r="B23" s="172"/>
      <c r="C23" s="189" t="s">
        <v>138</v>
      </c>
      <c r="D23" s="371" t="s">
        <v>3</v>
      </c>
      <c r="E23" s="311" t="s">
        <v>3</v>
      </c>
      <c r="F23" s="311" t="s">
        <v>3</v>
      </c>
      <c r="G23" s="372" t="s">
        <v>3</v>
      </c>
      <c r="H23" s="169"/>
      <c r="I23" s="170"/>
    </row>
    <row r="24" spans="2:9" ht="15">
      <c r="B24" s="172"/>
      <c r="C24" s="255" t="s">
        <v>139</v>
      </c>
      <c r="D24" s="371" t="s">
        <v>3</v>
      </c>
      <c r="E24" s="311" t="s">
        <v>3</v>
      </c>
      <c r="F24" s="311" t="s">
        <v>3</v>
      </c>
      <c r="G24" s="372" t="s">
        <v>3</v>
      </c>
      <c r="H24" s="169"/>
      <c r="I24" s="170"/>
    </row>
    <row r="25" spans="2:9" ht="15">
      <c r="B25" s="172"/>
      <c r="C25" s="189" t="s">
        <v>81</v>
      </c>
      <c r="D25" s="373" t="s">
        <v>3</v>
      </c>
      <c r="E25" s="312" t="s">
        <v>3</v>
      </c>
      <c r="F25" s="312" t="s">
        <v>3</v>
      </c>
      <c r="G25" s="374" t="s">
        <v>3</v>
      </c>
      <c r="H25" s="169"/>
      <c r="I25" s="170"/>
    </row>
    <row r="26" spans="2:9" ht="15">
      <c r="B26" s="172"/>
      <c r="C26" s="189" t="s">
        <v>82</v>
      </c>
      <c r="D26" s="373" t="s">
        <v>3</v>
      </c>
      <c r="E26" s="312" t="s">
        <v>3</v>
      </c>
      <c r="F26" s="312" t="s">
        <v>3</v>
      </c>
      <c r="G26" s="374" t="s">
        <v>3</v>
      </c>
      <c r="H26" s="169"/>
      <c r="I26" s="170"/>
    </row>
    <row r="27" spans="2:9" ht="15">
      <c r="B27" s="172"/>
      <c r="C27" s="189" t="s">
        <v>196</v>
      </c>
      <c r="D27" s="371" t="s">
        <v>3</v>
      </c>
      <c r="E27" s="311" t="s">
        <v>3</v>
      </c>
      <c r="F27" s="311" t="s">
        <v>3</v>
      </c>
      <c r="G27" s="372" t="s">
        <v>3</v>
      </c>
      <c r="H27" s="169"/>
      <c r="I27" s="170"/>
    </row>
    <row r="28" spans="2:9" ht="15">
      <c r="B28" s="172"/>
      <c r="C28" s="189" t="s">
        <v>205</v>
      </c>
      <c r="D28" s="371" t="s">
        <v>3</v>
      </c>
      <c r="E28" s="311" t="s">
        <v>3</v>
      </c>
      <c r="F28" s="311" t="s">
        <v>3</v>
      </c>
      <c r="G28" s="372" t="s">
        <v>3</v>
      </c>
      <c r="H28" s="169"/>
      <c r="I28" s="170"/>
    </row>
    <row r="29" spans="2:9" ht="15">
      <c r="B29" s="172"/>
      <c r="C29" s="189" t="s">
        <v>195</v>
      </c>
      <c r="D29" s="375" t="s">
        <v>3</v>
      </c>
      <c r="E29" s="376" t="s">
        <v>3</v>
      </c>
      <c r="F29" s="376" t="s">
        <v>3</v>
      </c>
      <c r="G29" s="377" t="s">
        <v>3</v>
      </c>
      <c r="H29" s="169"/>
      <c r="I29" s="170"/>
    </row>
    <row r="30" spans="2:9" ht="15">
      <c r="B30" s="172"/>
      <c r="C30" s="174"/>
      <c r="D30" s="387"/>
      <c r="E30" s="388"/>
      <c r="F30" s="388"/>
      <c r="G30" s="389"/>
      <c r="H30" s="169"/>
      <c r="I30" s="170"/>
    </row>
    <row r="31" spans="2:9" ht="15">
      <c r="B31" s="172"/>
      <c r="C31" s="378" t="s">
        <v>140</v>
      </c>
      <c r="D31" s="379" t="s">
        <v>3</v>
      </c>
      <c r="E31" s="380" t="s">
        <v>3</v>
      </c>
      <c r="F31" s="380" t="s">
        <v>3</v>
      </c>
      <c r="G31" s="381" t="s">
        <v>3</v>
      </c>
      <c r="H31" s="169"/>
      <c r="I31" s="170"/>
    </row>
    <row r="32" spans="2:9" ht="15">
      <c r="B32" s="172"/>
      <c r="C32" s="189" t="s">
        <v>206</v>
      </c>
      <c r="D32" s="371" t="s">
        <v>3</v>
      </c>
      <c r="E32" s="311" t="s">
        <v>3</v>
      </c>
      <c r="F32" s="311" t="s">
        <v>3</v>
      </c>
      <c r="G32" s="372" t="s">
        <v>3</v>
      </c>
      <c r="H32" s="169"/>
      <c r="I32" s="170"/>
    </row>
    <row r="33" spans="2:9" ht="15">
      <c r="B33" s="172"/>
      <c r="C33" s="189" t="s">
        <v>207</v>
      </c>
      <c r="D33" s="371" t="s">
        <v>3</v>
      </c>
      <c r="E33" s="311" t="s">
        <v>3</v>
      </c>
      <c r="F33" s="311" t="s">
        <v>3</v>
      </c>
      <c r="G33" s="372" t="s">
        <v>3</v>
      </c>
      <c r="H33" s="169"/>
      <c r="I33" s="170"/>
    </row>
    <row r="34" spans="2:9" ht="15">
      <c r="B34" s="172"/>
      <c r="C34" s="189" t="s">
        <v>208</v>
      </c>
      <c r="D34" s="375" t="s">
        <v>3</v>
      </c>
      <c r="E34" s="376" t="s">
        <v>3</v>
      </c>
      <c r="F34" s="376" t="s">
        <v>3</v>
      </c>
      <c r="G34" s="377" t="s">
        <v>3</v>
      </c>
      <c r="H34" s="169"/>
      <c r="I34" s="170"/>
    </row>
    <row r="35" spans="2:9" ht="15">
      <c r="B35" s="172"/>
      <c r="C35" s="175"/>
      <c r="D35" s="387"/>
      <c r="E35" s="388"/>
      <c r="F35" s="388"/>
      <c r="G35" s="389"/>
      <c r="H35" s="169"/>
      <c r="I35" s="170"/>
    </row>
    <row r="36" spans="2:9" ht="15">
      <c r="B36" s="172"/>
      <c r="C36" s="191" t="s">
        <v>209</v>
      </c>
      <c r="D36" s="383" t="s">
        <v>3</v>
      </c>
      <c r="E36" s="384" t="s">
        <v>3</v>
      </c>
      <c r="F36" s="384" t="s">
        <v>3</v>
      </c>
      <c r="G36" s="385" t="s">
        <v>3</v>
      </c>
      <c r="H36" s="176"/>
      <c r="I36" s="170"/>
    </row>
    <row r="37" spans="2:9" ht="15.75">
      <c r="B37" s="172"/>
      <c r="C37" s="382" t="s">
        <v>226</v>
      </c>
      <c r="D37" s="371" t="s">
        <v>3</v>
      </c>
      <c r="E37" s="311" t="s">
        <v>3</v>
      </c>
      <c r="F37" s="311" t="s">
        <v>3</v>
      </c>
      <c r="G37" s="372" t="s">
        <v>3</v>
      </c>
      <c r="H37" s="169"/>
      <c r="I37" s="170"/>
    </row>
    <row r="38" spans="2:9" ht="15">
      <c r="B38" s="172"/>
      <c r="C38" s="189" t="s">
        <v>210</v>
      </c>
      <c r="D38" s="375" t="s">
        <v>3</v>
      </c>
      <c r="E38" s="376" t="s">
        <v>3</v>
      </c>
      <c r="F38" s="376" t="s">
        <v>3</v>
      </c>
      <c r="G38" s="377" t="s">
        <v>3</v>
      </c>
      <c r="H38" s="169"/>
      <c r="I38" s="170"/>
    </row>
    <row r="39" spans="2:9" ht="15">
      <c r="B39" s="172"/>
      <c r="C39" s="175"/>
      <c r="D39" s="387"/>
      <c r="E39" s="388"/>
      <c r="F39" s="388"/>
      <c r="G39" s="389"/>
      <c r="H39" s="169"/>
      <c r="I39" s="170"/>
    </row>
    <row r="40" spans="2:9" ht="15.75">
      <c r="B40" s="172"/>
      <c r="C40" s="382" t="s">
        <v>211</v>
      </c>
      <c r="D40" s="383" t="s">
        <v>3</v>
      </c>
      <c r="E40" s="384" t="s">
        <v>3</v>
      </c>
      <c r="F40" s="384" t="s">
        <v>3</v>
      </c>
      <c r="G40" s="385" t="s">
        <v>3</v>
      </c>
      <c r="H40" s="169"/>
      <c r="I40" s="170"/>
    </row>
    <row r="41" spans="2:9" ht="15.75">
      <c r="B41" s="172"/>
      <c r="C41" s="382" t="s">
        <v>212</v>
      </c>
      <c r="D41" s="371" t="s">
        <v>3</v>
      </c>
      <c r="E41" s="311" t="s">
        <v>3</v>
      </c>
      <c r="F41" s="311" t="s">
        <v>3</v>
      </c>
      <c r="G41" s="372" t="s">
        <v>3</v>
      </c>
      <c r="H41" s="169"/>
      <c r="I41" s="170"/>
    </row>
    <row r="42" spans="2:9" ht="15.75">
      <c r="B42" s="172"/>
      <c r="C42" s="382" t="s">
        <v>213</v>
      </c>
      <c r="D42" s="375" t="s">
        <v>3</v>
      </c>
      <c r="E42" s="376" t="s">
        <v>3</v>
      </c>
      <c r="F42" s="376" t="s">
        <v>3</v>
      </c>
      <c r="G42" s="377" t="s">
        <v>3</v>
      </c>
      <c r="H42" s="169"/>
      <c r="I42" s="170"/>
    </row>
    <row r="43" spans="2:9" ht="15">
      <c r="B43" s="172"/>
      <c r="C43" s="175"/>
      <c r="D43" s="387"/>
      <c r="E43" s="388"/>
      <c r="F43" s="388"/>
      <c r="G43" s="389"/>
      <c r="H43" s="169"/>
      <c r="I43" s="170"/>
    </row>
    <row r="44" spans="2:9" ht="15">
      <c r="B44" s="172"/>
      <c r="C44" s="192" t="s">
        <v>83</v>
      </c>
      <c r="D44" s="391" t="s">
        <v>3</v>
      </c>
      <c r="E44" s="392" t="s">
        <v>3</v>
      </c>
      <c r="F44" s="392" t="s">
        <v>3</v>
      </c>
      <c r="G44" s="393" t="s">
        <v>3</v>
      </c>
      <c r="H44" s="169"/>
      <c r="I44" s="170"/>
    </row>
    <row r="45" spans="2:9" ht="15">
      <c r="B45" s="172"/>
      <c r="C45" s="390" t="s">
        <v>198</v>
      </c>
      <c r="D45" s="394" t="s">
        <v>3</v>
      </c>
      <c r="E45" s="386" t="s">
        <v>3</v>
      </c>
      <c r="F45" s="386" t="s">
        <v>3</v>
      </c>
      <c r="G45" s="395" t="s">
        <v>3</v>
      </c>
      <c r="H45" s="169"/>
      <c r="I45" s="170"/>
    </row>
    <row r="46" spans="2:9" ht="15">
      <c r="B46" s="172"/>
      <c r="C46" s="382" t="s">
        <v>154</v>
      </c>
      <c r="D46" s="399" t="s">
        <v>3</v>
      </c>
      <c r="E46" s="400" t="s">
        <v>3</v>
      </c>
      <c r="F46" s="400" t="s">
        <v>3</v>
      </c>
      <c r="G46" s="401" t="s">
        <v>3</v>
      </c>
      <c r="H46" s="169"/>
      <c r="I46" s="170"/>
    </row>
    <row r="47" spans="2:9" ht="15" thickBot="1">
      <c r="B47" s="12"/>
      <c r="C47" s="174"/>
      <c r="D47" s="396"/>
      <c r="E47" s="397"/>
      <c r="F47" s="397"/>
      <c r="G47" s="398"/>
      <c r="H47" s="196"/>
      <c r="I47" s="82"/>
    </row>
    <row r="48" spans="2:9" ht="17.25" thickBot="1" thickTop="1">
      <c r="B48" s="12"/>
      <c r="C48" s="222" t="s">
        <v>87</v>
      </c>
      <c r="D48" s="402" t="s">
        <v>3</v>
      </c>
      <c r="E48" s="403" t="s">
        <v>3</v>
      </c>
      <c r="F48" s="403" t="s">
        <v>3</v>
      </c>
      <c r="G48" s="404" t="s">
        <v>3</v>
      </c>
      <c r="H48" s="177"/>
      <c r="I48" s="82"/>
    </row>
    <row r="49" spans="2:9" ht="15.75" thickBot="1" thickTop="1">
      <c r="B49" s="12"/>
      <c r="C49" s="178"/>
      <c r="D49" s="405"/>
      <c r="E49" s="406"/>
      <c r="F49" s="406"/>
      <c r="G49" s="407"/>
      <c r="H49" s="197"/>
      <c r="I49" s="82"/>
    </row>
    <row r="50" spans="2:9" ht="16.5" thickBot="1" thickTop="1">
      <c r="B50" s="12"/>
      <c r="C50" s="198"/>
      <c r="D50" s="408"/>
      <c r="E50" s="409"/>
      <c r="F50" s="409"/>
      <c r="G50" s="410"/>
      <c r="H50" s="285"/>
      <c r="I50" s="82"/>
    </row>
    <row r="51" spans="2:9" ht="15.75" thickBot="1" thickTop="1">
      <c r="B51" s="12"/>
      <c r="C51" s="223" t="s">
        <v>88</v>
      </c>
      <c r="D51" s="383" t="s">
        <v>3</v>
      </c>
      <c r="E51" s="384" t="s">
        <v>3</v>
      </c>
      <c r="F51" s="384" t="s">
        <v>3</v>
      </c>
      <c r="G51" s="385" t="s">
        <v>3</v>
      </c>
      <c r="H51" s="286"/>
      <c r="I51" s="82"/>
    </row>
    <row r="52" spans="2:9" ht="16.5" thickTop="1">
      <c r="B52" s="12"/>
      <c r="C52" s="189" t="s">
        <v>155</v>
      </c>
      <c r="D52" s="371" t="s">
        <v>3</v>
      </c>
      <c r="E52" s="311" t="s">
        <v>3</v>
      </c>
      <c r="F52" s="311" t="s">
        <v>3</v>
      </c>
      <c r="G52" s="372" t="s">
        <v>3</v>
      </c>
      <c r="H52" s="287"/>
      <c r="I52" s="82"/>
    </row>
    <row r="53" spans="2:9" ht="15.75">
      <c r="B53" s="12"/>
      <c r="C53" s="224" t="s">
        <v>156</v>
      </c>
      <c r="D53" s="375" t="s">
        <v>3</v>
      </c>
      <c r="E53" s="376" t="s">
        <v>3</v>
      </c>
      <c r="F53" s="376" t="s">
        <v>3</v>
      </c>
      <c r="G53" s="377" t="s">
        <v>3</v>
      </c>
      <c r="H53" s="288"/>
      <c r="I53" s="82"/>
    </row>
    <row r="54" spans="2:9" ht="15" thickBot="1">
      <c r="B54" s="12"/>
      <c r="C54" s="174"/>
      <c r="D54" s="84"/>
      <c r="E54" s="84"/>
      <c r="F54" s="84"/>
      <c r="G54" s="84"/>
      <c r="H54" s="200"/>
      <c r="I54" s="82"/>
    </row>
    <row r="55" spans="2:9" ht="18" thickBot="1" thickTop="1">
      <c r="B55" s="12"/>
      <c r="C55" s="194" t="s">
        <v>84</v>
      </c>
      <c r="D55" s="180"/>
      <c r="E55" s="180"/>
      <c r="F55" s="180"/>
      <c r="G55" s="180"/>
      <c r="H55" s="181"/>
      <c r="I55" s="82"/>
    </row>
    <row r="56" spans="2:9" ht="18" thickTop="1">
      <c r="B56" s="12"/>
      <c r="C56" s="182"/>
      <c r="D56" s="183"/>
      <c r="E56" s="184"/>
      <c r="F56" s="184"/>
      <c r="G56" s="184"/>
      <c r="H56" s="184"/>
      <c r="I56" s="82"/>
    </row>
    <row r="57" spans="2:9" ht="15">
      <c r="B57" s="12"/>
      <c r="C57" s="51" t="s">
        <v>142</v>
      </c>
      <c r="E57" s="1"/>
      <c r="F57" s="1"/>
      <c r="G57" s="5"/>
      <c r="H57" s="5" t="s">
        <v>143</v>
      </c>
      <c r="I57" s="82"/>
    </row>
    <row r="58" spans="2:9" ht="15">
      <c r="B58" s="12"/>
      <c r="C58" s="95" t="s">
        <v>147</v>
      </c>
      <c r="E58" s="1"/>
      <c r="F58" s="1"/>
      <c r="H58" s="195" t="s">
        <v>145</v>
      </c>
      <c r="I58" s="82"/>
    </row>
    <row r="59" spans="2:9" ht="15">
      <c r="B59" s="12"/>
      <c r="C59" s="95" t="s">
        <v>146</v>
      </c>
      <c r="E59" s="1"/>
      <c r="F59" s="1"/>
      <c r="H59" s="1"/>
      <c r="I59" s="82"/>
    </row>
    <row r="60" spans="2:9" ht="15" thickBot="1">
      <c r="B60" s="114"/>
      <c r="C60" s="185"/>
      <c r="D60" s="201"/>
      <c r="E60" s="202"/>
      <c r="F60" s="202"/>
      <c r="G60" s="202"/>
      <c r="H60" s="202"/>
      <c r="I60" s="98"/>
    </row>
    <row r="61" spans="3:8" ht="15.75" thickTop="1">
      <c r="C61" s="95"/>
      <c r="D61" s="195"/>
      <c r="E61" s="195"/>
      <c r="F61" s="195"/>
      <c r="G61" s="195"/>
      <c r="H61" s="19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Csonka Gizella</cp:lastModifiedBy>
  <cp:lastPrinted>2013-09-30T11:38:41Z</cp:lastPrinted>
  <dcterms:created xsi:type="dcterms:W3CDTF">2008-10-08T08:00:27Z</dcterms:created>
  <dcterms:modified xsi:type="dcterms:W3CDTF">2017-04-24T16:31:20Z</dcterms:modified>
  <cp:category/>
  <cp:version/>
  <cp:contentType/>
  <cp:contentStatus/>
</cp:coreProperties>
</file>