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60" windowWidth="14340" windowHeight="7110" tabRatio="367"/>
  </bookViews>
  <sheets>
    <sheet name="data value" sheetId="1" r:id="rId1"/>
  </sheets>
  <definedNames>
    <definedName name="_xlnm.Print_Titles" localSheetId="0">'data value'!$A:$C</definedName>
    <definedName name="_xlnm.Print_Area" localSheetId="0">'data value'!$A$1:$EQ$29</definedName>
  </definedNames>
  <calcPr calcId="145621"/>
</workbook>
</file>

<file path=xl/calcChain.xml><?xml version="1.0" encoding="utf-8"?>
<calcChain xmlns="http://schemas.openxmlformats.org/spreadsheetml/2006/main">
  <c r="EQ30" i="1" l="1"/>
  <c r="EO30" i="1"/>
  <c r="EN30" i="1"/>
  <c r="EF30" i="1"/>
  <c r="EQ15" i="1"/>
  <c r="EO15" i="1"/>
  <c r="EN15" i="1"/>
  <c r="DX30" i="1" l="1"/>
  <c r="DT30" i="1"/>
  <c r="DX15" i="1"/>
  <c r="EA30" i="1" l="1"/>
  <c r="EE30" i="1"/>
  <c r="EA15" i="1"/>
  <c r="EE15" i="1"/>
  <c r="EB15" i="1"/>
  <c r="EB30" i="1"/>
  <c r="EC15" i="1"/>
  <c r="EC30" i="1"/>
</calcChain>
</file>

<file path=xl/sharedStrings.xml><?xml version="1.0" encoding="utf-8"?>
<sst xmlns="http://schemas.openxmlformats.org/spreadsheetml/2006/main" count="674" uniqueCount="576">
  <si>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</si>
  <si>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</si>
  <si>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</si>
  <si>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</si>
  <si>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</si>
  <si>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</si>
  <si>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</si>
  <si>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</si>
  <si>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</si>
  <si>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</si>
  <si>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</si>
  <si>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</si>
  <si>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</si>
  <si>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</si>
  <si>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</si>
  <si>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</si>
  <si>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</si>
  <si>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</si>
  <si>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</si>
  <si>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</si>
  <si>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</si>
  <si>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</si>
  <si>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</si>
  <si>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</si>
  <si>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</si>
  <si>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</si>
  <si>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</si>
  <si>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</si>
  <si>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</si>
  <si>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</si>
  <si>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</si>
  <si>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</si>
  <si>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</si>
  <si>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</si>
  <si>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</si>
  <si>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</si>
  <si>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</si>
  <si>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</si>
  <si>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</si>
  <si>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</si>
  <si>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</si>
  <si>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</si>
  <si>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</si>
  <si>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</si>
  <si>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</si>
  <si>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</si>
  <si>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</si>
  <si>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</si>
  <si>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</si>
  <si>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</si>
  <si>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</si>
  <si>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</si>
  <si>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</si>
  <si>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</si>
  <si>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</si>
  <si>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</si>
  <si>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</si>
  <si>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</si>
  <si>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</si>
  <si>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</si>
  <si>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</si>
  <si>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</si>
  <si>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</si>
  <si>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</si>
  <si>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</si>
  <si>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</si>
  <si>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</si>
  <si>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</si>
  <si>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</si>
  <si>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</si>
  <si>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</si>
  <si>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</si>
  <si>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</si>
  <si>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</si>
  <si>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</si>
  <si>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</si>
  <si>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</si>
  <si>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</si>
  <si>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</si>
  <si>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</si>
  <si>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</si>
  <si>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</si>
  <si>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</si>
  <si>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</si>
  <si>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</si>
  <si>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</si>
  <si>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</si>
  <si>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</si>
  <si>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</si>
  <si>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</si>
  <si>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</si>
  <si>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</si>
  <si>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</si>
  <si>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</si>
  <si>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</si>
  <si>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</si>
  <si>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</si>
  <si>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</si>
  <si>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</si>
  <si>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</si>
  <si>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</si>
  <si>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</si>
  <si>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</si>
  <si>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</si>
  <si>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</si>
  <si>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</si>
  <si>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</si>
  <si>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</si>
  <si>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</si>
  <si>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</si>
  <si>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</si>
  <si>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</si>
  <si>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</si>
  <si>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</si>
  <si>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</si>
  <si>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</si>
  <si>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</si>
  <si>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</si>
  <si>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</si>
  <si>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</si>
  <si>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</si>
  <si>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</si>
  <si>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</si>
  <si>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</si>
  <si>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</si>
  <si>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</si>
  <si>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</si>
  <si>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</si>
  <si>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</si>
  <si>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</si>
  <si>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</si>
  <si>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</si>
  <si>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</si>
  <si>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</si>
  <si>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</si>
  <si>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</si>
  <si>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</si>
  <si>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</si>
  <si>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</si>
  <si>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</si>
  <si>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</si>
  <si>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</si>
  <si>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</si>
  <si>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</si>
  <si>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</si>
  <si>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</si>
  <si>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</si>
  <si>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</si>
  <si>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</si>
  <si>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</si>
  <si>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</si>
  <si>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</si>
  <si>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</si>
  <si>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</si>
  <si>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</si>
  <si>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</si>
  <si>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</si>
  <si>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</si>
  <si>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</si>
  <si>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</si>
  <si>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</si>
  <si>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</si>
  <si>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</si>
  <si>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</si>
  <si>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</si>
  <si>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</si>
  <si>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</si>
  <si>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</si>
  <si>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</si>
  <si>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</si>
  <si>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</si>
  <si>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</si>
  <si>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</si>
  <si>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</si>
  <si>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</si>
  <si>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</si>
  <si>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</si>
  <si>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</si>
  <si>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</si>
  <si>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</si>
  <si>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</si>
  <si>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</si>
  <si>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</si>
  <si>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</si>
  <si>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</si>
  <si>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</si>
  <si>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</si>
  <si>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</si>
  <si>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</si>
  <si>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</si>
  <si>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</si>
  <si>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</si>
  <si>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</si>
  <si>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</si>
  <si>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</si>
  <si>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</si>
  <si>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</si>
  <si>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</si>
  <si>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</si>
  <si>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</si>
  <si>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</si>
  <si>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</si>
  <si>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</si>
  <si>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</si>
  <si>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</si>
  <si>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</si>
  <si>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</si>
  <si>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</si>
  <si>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</si>
  <si>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</si>
  <si>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</si>
  <si>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</si>
  <si>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</si>
  <si>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</si>
  <si>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</si>
  <si>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</si>
  <si>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</si>
  <si>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</si>
  <si>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</si>
  <si>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</si>
  <si>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</si>
  <si>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</si>
  <si>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</si>
  <si>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</si>
  <si>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</si>
  <si>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</si>
  <si>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</si>
  <si>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</si>
  <si>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</si>
  <si>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</si>
  <si>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</si>
  <si>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</si>
  <si>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</si>
  <si>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</si>
  <si>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</si>
  <si>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</si>
  <si>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</si>
  <si>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</si>
  <si>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</si>
  <si>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</si>
  <si>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</si>
  <si>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</si>
  <si>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</si>
  <si>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</si>
  <si>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</si>
  <si>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</si>
  <si>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</si>
  <si>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</si>
  <si>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</si>
  <si>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</si>
  <si>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</si>
  <si>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</si>
  <si>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</si>
  <si>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</si>
  <si>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</si>
  <si>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</si>
  <si>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</si>
  <si>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</si>
  <si>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</si>
  <si>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</si>
  <si>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</si>
  <si>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</si>
  <si>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</si>
  <si>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</si>
  <si>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</si>
  <si>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</si>
  <si>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</si>
  <si>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</si>
  <si>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</si>
  <si>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</si>
  <si>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</si>
  <si>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</si>
  <si>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</si>
  <si>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</si>
  <si>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</si>
  <si>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</si>
  <si>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</si>
  <si>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</si>
  <si>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</si>
  <si>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</si>
  <si>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</si>
  <si>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</si>
  <si>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</si>
  <si>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</si>
  <si>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</si>
  <si>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</si>
  <si>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</si>
  <si>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</si>
  <si>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</si>
  <si>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</si>
  <si>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</si>
  <si>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</si>
  <si>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</si>
  <si>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</si>
  <si>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</si>
  <si>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</si>
  <si>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</si>
  <si>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</si>
  <si>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</si>
  <si>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</si>
  <si>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</si>
  <si>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</si>
  <si>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</si>
  <si>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</si>
  <si>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</si>
  <si>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</si>
  <si>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</si>
  <si>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</si>
  <si>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</si>
  <si>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</si>
  <si>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</si>
  <si>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</si>
  <si>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</si>
  <si>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</si>
  <si>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</si>
  <si>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</si>
  <si>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</si>
  <si>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</si>
  <si>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</si>
  <si>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</si>
  <si>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</si>
  <si>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</si>
  <si>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</si>
  <si>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</si>
  <si>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</si>
  <si>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</si>
  <si>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</si>
  <si>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</si>
  <si>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</si>
  <si>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</si>
  <si>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</si>
  <si>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</si>
  <si>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</si>
  <si>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</si>
  <si>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</si>
  <si>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</si>
  <si>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</si>
  <si>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</si>
  <si>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</si>
  <si>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</si>
  <si>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</si>
  <si>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</si>
  <si>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</si>
  <si>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</si>
  <si>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</si>
  <si>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</si>
  <si>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</si>
  <si>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</si>
  <si>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</si>
  <si>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</si>
  <si>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</si>
  <si>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</si>
  <si>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</si>
  <si>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</si>
  <si>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</si>
  <si>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</si>
  <si>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</si>
  <si>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</si>
  <si>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</si>
  <si>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</si>
  <si>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</si>
  <si>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</si>
  <si>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</si>
  <si>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</si>
  <si>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</si>
  <si>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</si>
  <si>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</si>
  <si>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</si>
  <si>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</si>
  <si>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</si>
  <si>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</si>
  <si>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</si>
  <si>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</si>
  <si>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</si>
  <si>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</si>
  <si>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</si>
  <si>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</si>
  <si>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</si>
  <si>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</si>
  <si>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</si>
  <si>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</si>
  <si>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</si>
  <si>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</si>
  <si>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</si>
  <si>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</si>
  <si>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</si>
  <si>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</si>
  <si>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</si>
  <si>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</si>
  <si>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</si>
  <si>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</si>
  <si>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</si>
  <si>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</si>
  <si>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</si>
  <si>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</si>
  <si>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</si>
  <si>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</si>
  <si>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</si>
  <si>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</si>
  <si>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</si>
  <si>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</si>
  <si>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</si>
  <si>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</si>
  <si>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</si>
  <si>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</si>
  <si>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</si>
  <si>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</si>
  <si>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</si>
  <si>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</si>
  <si>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</si>
  <si>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</si>
  <si>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</si>
  <si>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</si>
  <si>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</si>
  <si>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</si>
  <si>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</si>
  <si>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</si>
  <si>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</si>
  <si>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</si>
  <si>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</si>
  <si>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</si>
  <si>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</si>
  <si>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</si>
  <si>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</si>
  <si>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</si>
  <si>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</si>
  <si>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</si>
  <si>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</si>
  <si>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</si>
  <si>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</si>
  <si>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</si>
  <si>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</si>
  <si>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</si>
  <si>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</si>
  <si>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</si>
  <si>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</si>
  <si>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</si>
  <si>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</si>
  <si>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</si>
  <si>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</si>
  <si>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</si>
  <si>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</si>
  <si>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</si>
  <si>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</si>
  <si>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</si>
  <si>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</si>
  <si>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</si>
  <si>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</si>
  <si>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</si>
  <si>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</si>
  <si>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</si>
  <si>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</si>
  <si>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</si>
  <si>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</si>
  <si>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</si>
  <si>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</si>
  <si>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</si>
  <si>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</si>
  <si>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</si>
  <si>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</si>
  <si>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</si>
  <si>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July
2017</t>
  </si>
  <si>
    <t>2017
január-július</t>
  </si>
  <si>
    <t>Jan-July 2017</t>
  </si>
  <si>
    <t>2017
augusztus</t>
  </si>
  <si>
    <t>2017
szeptember</t>
  </si>
  <si>
    <t>2017
október</t>
  </si>
  <si>
    <t>2017
november</t>
  </si>
  <si>
    <t>2017
december</t>
  </si>
  <si>
    <t>August
2017</t>
  </si>
  <si>
    <t>Sept
2017</t>
  </si>
  <si>
    <t>Oct
2017</t>
  </si>
  <si>
    <t>Nov
2017</t>
  </si>
  <si>
    <t>Dec
2017</t>
  </si>
  <si>
    <t>2017
január-augusztus</t>
  </si>
  <si>
    <t>2017
január-szeptember</t>
  </si>
  <si>
    <t>2017
január-október</t>
  </si>
  <si>
    <t>2017
január-november</t>
  </si>
  <si>
    <t>2017
január-december</t>
  </si>
  <si>
    <t>Jan-August 2017</t>
  </si>
  <si>
    <t>Jan-Sept 2017</t>
  </si>
  <si>
    <t>Jan-Oct
2017</t>
  </si>
  <si>
    <t>Jan-Nov
2017</t>
  </si>
  <si>
    <t>Jan-Dec
2017</t>
  </si>
  <si>
    <t>2018 január</t>
  </si>
  <si>
    <t>2018 február</t>
  </si>
  <si>
    <t>2018 március</t>
  </si>
  <si>
    <t>2018 április</t>
  </si>
  <si>
    <t>2018 május</t>
  </si>
  <si>
    <t>2018 június</t>
  </si>
  <si>
    <t>2018
július</t>
  </si>
  <si>
    <t>2018
augusztus</t>
  </si>
  <si>
    <t>2018
szeptember</t>
  </si>
  <si>
    <t>2018
október</t>
  </si>
  <si>
    <t>2018
november</t>
  </si>
  <si>
    <t>2018
december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</si>
  <si>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</si>
  <si>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</si>
  <si>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</si>
  <si>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</si>
  <si>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</si>
  <si>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</si>
  <si>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</si>
  <si>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</si>
  <si>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</si>
  <si>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</si>
  <si>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</si>
  <si>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</si>
  <si>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január-február</t>
  </si>
  <si>
    <t>2018
január-március</t>
  </si>
  <si>
    <t>2018
január-április</t>
  </si>
  <si>
    <t>2018
január-május</t>
  </si>
  <si>
    <t>2018
január-június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</si>
  <si>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</si>
  <si>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</si>
  <si>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</si>
  <si>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</si>
  <si>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</si>
  <si>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</si>
  <si>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</si>
  <si>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</si>
  <si>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</si>
  <si>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</si>
  <si>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</si>
  <si>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Jan-July 2018</t>
  </si>
  <si>
    <t>Jan-August 2018</t>
  </si>
  <si>
    <t>Jan-Sept 2018</t>
  </si>
  <si>
    <t>Jan-Oct
2018</t>
  </si>
  <si>
    <t>Jan-Nov
2018</t>
  </si>
  <si>
    <t>Jan-Dec
2018</t>
  </si>
  <si>
    <t>2019 január</t>
  </si>
  <si>
    <t>2019 február</t>
  </si>
  <si>
    <t>2019 március</t>
  </si>
  <si>
    <t>2019 április</t>
  </si>
  <si>
    <t>2019 május</t>
  </si>
  <si>
    <t>2019 június</t>
  </si>
  <si>
    <t>2019
július</t>
  </si>
  <si>
    <t>2019
augusztus</t>
  </si>
  <si>
    <t>2019
szeptember</t>
  </si>
  <si>
    <t>2019
október</t>
  </si>
  <si>
    <t>2019
november</t>
  </si>
  <si>
    <t>2019
december</t>
  </si>
  <si>
    <t>Jan
2019</t>
  </si>
  <si>
    <t>Febr 
2019</t>
  </si>
  <si>
    <t>March 2019</t>
  </si>
  <si>
    <t>April
2019</t>
  </si>
  <si>
    <t>May
2019</t>
  </si>
  <si>
    <t>June 
2019</t>
  </si>
  <si>
    <t>July
2019</t>
  </si>
  <si>
    <t>August
2019</t>
  </si>
  <si>
    <t>Sept
2019</t>
  </si>
  <si>
    <t>Oct
2019</t>
  </si>
  <si>
    <t>Nov
2019</t>
  </si>
  <si>
    <t>Dec
2019</t>
  </si>
  <si>
    <t>2019
január-február</t>
  </si>
  <si>
    <t>2019
január-március</t>
  </si>
  <si>
    <t>2019
január-április</t>
  </si>
  <si>
    <t>2019
január-május</t>
  </si>
  <si>
    <t>2019
január-június</t>
  </si>
  <si>
    <t>2019
január-július</t>
  </si>
  <si>
    <t>2019
január-augusztus</t>
  </si>
  <si>
    <t>2019
január-szeptember</t>
  </si>
  <si>
    <t>2019
január-október</t>
  </si>
  <si>
    <t>2019
január-november</t>
  </si>
  <si>
    <t>2019
január-december</t>
  </si>
  <si>
    <t>Jan-Febr 2019</t>
  </si>
  <si>
    <t>Jan-March 2019</t>
  </si>
  <si>
    <t>Jan-April 2019</t>
  </si>
  <si>
    <t>Jan-May 2019</t>
  </si>
  <si>
    <t>Jan-June 2019</t>
  </si>
  <si>
    <t>Jan-July 2019</t>
  </si>
  <si>
    <t>Jan-August 2019</t>
  </si>
  <si>
    <t>Jan-Sept 2019</t>
  </si>
  <si>
    <t>Jan-Oct
2019</t>
  </si>
  <si>
    <t>Jan-Nov
2019</t>
  </si>
  <si>
    <t>Jan-Dec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</si>
</sst>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32"/>
  <sheetViews>
    <sheetView tabSelected="1" view="pageBreakPreview" zoomScale="60" zoomScaleNormal="100" workbookViewId="0">
      <pane xSplit="3" ySplit="4" topLeftCell="DY5" activePane="bottomRight" state="frozen"/>
      <selection pane="topRight" activeCell="D1" sqref="D1"/>
      <selection pane="bottomLeft" activeCell="A5" sqref="A5"/>
      <selection pane="bottomRight" sqref="A1:C1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1.28515625" style="17" bestFit="1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9" width="11.42578125" style="2" bestFit="1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22" width="12.7109375" style="2" customWidth="1"/>
    <col min="123" max="123" width="12.5703125" style="2" customWidth="1"/>
    <col min="124" max="147" width="12.7109375" style="2" customWidth="1"/>
    <col min="148" max="16384" width="8.85546875" style="2"/>
  </cols>
  <sheetData>
    <row r="1" spans="1:147" ht="22.15" customHeight="1" x14ac:dyDescent="0.2">
      <c r="A1" s="49" t="s">
        <v>0</v>
      </c>
      <c r="B1" s="50"/>
      <c r="C1" s="5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29"/>
      <c r="DO1" s="29"/>
      <c r="DP1" s="29"/>
      <c r="DQ1" s="29"/>
      <c r="DR1" s="29"/>
      <c r="DS1" s="29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42.6" customHeight="1" x14ac:dyDescent="0.2">
      <c r="A2" s="51" t="s">
        <v>1</v>
      </c>
      <c r="B2" s="52"/>
      <c r="C2" s="3" t="s">
        <v>2</v>
      </c>
      <c r="D2" s="31" t="s">
        <v>3</v>
      </c>
      <c r="E2" s="32"/>
      <c r="F2" s="32"/>
      <c r="G2" s="32"/>
      <c r="H2" s="32"/>
      <c r="I2" s="32"/>
      <c r="J2" s="31" t="s">
        <v>3</v>
      </c>
      <c r="K2" s="32"/>
      <c r="L2" s="32"/>
      <c r="M2" s="32"/>
      <c r="N2" s="32"/>
      <c r="O2" s="32"/>
      <c r="P2" s="31" t="s">
        <v>3</v>
      </c>
      <c r="Q2" s="32"/>
      <c r="R2" s="32"/>
      <c r="S2" s="32"/>
      <c r="T2" s="32"/>
      <c r="U2" s="32"/>
      <c r="V2" s="31" t="s">
        <v>3</v>
      </c>
      <c r="W2" s="32"/>
      <c r="X2" s="32"/>
      <c r="Y2" s="32"/>
      <c r="Z2" s="32"/>
      <c r="AA2" s="32"/>
      <c r="AB2" s="31" t="s">
        <v>3</v>
      </c>
      <c r="AC2" s="32"/>
      <c r="AD2" s="32"/>
      <c r="AE2" s="32"/>
      <c r="AF2" s="32"/>
      <c r="AG2" s="32"/>
      <c r="AH2" s="31" t="s">
        <v>3</v>
      </c>
      <c r="AI2" s="32"/>
      <c r="AJ2" s="32"/>
      <c r="AK2" s="32"/>
      <c r="AL2" s="32"/>
      <c r="AM2" s="32"/>
      <c r="AN2" s="31" t="s">
        <v>3</v>
      </c>
      <c r="AO2" s="32"/>
      <c r="AP2" s="32"/>
      <c r="AQ2" s="32"/>
      <c r="AR2" s="32"/>
      <c r="AS2" s="32"/>
      <c r="AT2" s="31" t="s">
        <v>3</v>
      </c>
      <c r="AU2" s="32"/>
      <c r="AV2" s="32"/>
      <c r="AW2" s="32"/>
      <c r="AX2" s="32"/>
      <c r="AY2" s="32"/>
      <c r="AZ2" s="31" t="s">
        <v>3</v>
      </c>
      <c r="BA2" s="32"/>
      <c r="BB2" s="32"/>
      <c r="BC2" s="32"/>
      <c r="BD2" s="32"/>
      <c r="BE2" s="32"/>
      <c r="BF2" s="31" t="s">
        <v>3</v>
      </c>
      <c r="BG2" s="32"/>
      <c r="BH2" s="32"/>
      <c r="BI2" s="32"/>
      <c r="BJ2" s="32"/>
      <c r="BK2" s="32"/>
      <c r="BL2" s="31" t="s">
        <v>3</v>
      </c>
      <c r="BM2" s="32"/>
      <c r="BN2" s="32"/>
      <c r="BO2" s="32"/>
      <c r="BP2" s="32"/>
      <c r="BQ2" s="32"/>
      <c r="BR2" s="31" t="s">
        <v>3</v>
      </c>
      <c r="BS2" s="32"/>
      <c r="BT2" s="32"/>
      <c r="BU2" s="32"/>
      <c r="BV2" s="32"/>
      <c r="BW2" s="53"/>
      <c r="BX2" s="31" t="s">
        <v>3</v>
      </c>
      <c r="BY2" s="32"/>
      <c r="BZ2" s="32"/>
      <c r="CA2" s="32"/>
      <c r="CB2" s="32"/>
      <c r="CC2" s="32"/>
      <c r="CD2" s="31" t="s">
        <v>3</v>
      </c>
      <c r="CE2" s="32"/>
      <c r="CF2" s="32"/>
      <c r="CG2" s="32"/>
      <c r="CH2" s="32"/>
      <c r="CI2" s="32"/>
      <c r="CJ2" s="31" t="s">
        <v>3</v>
      </c>
      <c r="CK2" s="32"/>
      <c r="CL2" s="32"/>
      <c r="CM2" s="32"/>
      <c r="CN2" s="32"/>
      <c r="CO2" s="32"/>
      <c r="CP2" s="31" t="s">
        <v>3</v>
      </c>
      <c r="CQ2" s="32"/>
      <c r="CR2" s="32"/>
      <c r="CS2" s="32"/>
      <c r="CT2" s="32"/>
      <c r="CU2" s="32"/>
      <c r="CV2" s="31" t="s">
        <v>3</v>
      </c>
      <c r="CW2" s="32"/>
      <c r="CX2" s="32"/>
      <c r="CY2" s="32"/>
      <c r="CZ2" s="32"/>
      <c r="DA2" s="32"/>
      <c r="DB2" s="31" t="s">
        <v>3</v>
      </c>
      <c r="DC2" s="32"/>
      <c r="DD2" s="32"/>
      <c r="DE2" s="32"/>
      <c r="DF2" s="32"/>
      <c r="DG2" s="32"/>
      <c r="DH2" s="31" t="s">
        <v>3</v>
      </c>
      <c r="DI2" s="32"/>
      <c r="DJ2" s="32"/>
      <c r="DK2" s="32"/>
      <c r="DL2" s="32"/>
      <c r="DM2" s="32"/>
      <c r="DN2" s="31" t="s">
        <v>3</v>
      </c>
      <c r="DO2" s="32"/>
      <c r="DP2" s="32"/>
      <c r="DQ2" s="32"/>
      <c r="DR2" s="32"/>
      <c r="DS2" s="32"/>
      <c r="DT2" s="31" t="s">
        <v>3</v>
      </c>
      <c r="DU2" s="32"/>
      <c r="DV2" s="32"/>
      <c r="DW2" s="32"/>
      <c r="DX2" s="32"/>
      <c r="DY2" s="32"/>
      <c r="DZ2" s="31" t="s">
        <v>3</v>
      </c>
      <c r="EA2" s="32"/>
      <c r="EB2" s="32"/>
      <c r="EC2" s="32"/>
      <c r="ED2" s="32"/>
      <c r="EE2" s="32"/>
      <c r="EF2" s="31" t="s">
        <v>3</v>
      </c>
      <c r="EG2" s="32"/>
      <c r="EH2" s="32"/>
      <c r="EI2" s="32"/>
      <c r="EJ2" s="32"/>
      <c r="EK2" s="32"/>
      <c r="EL2" s="31" t="s">
        <v>3</v>
      </c>
      <c r="EM2" s="32"/>
      <c r="EN2" s="32"/>
      <c r="EO2" s="32"/>
      <c r="EP2" s="32"/>
      <c r="EQ2" s="32"/>
    </row>
    <row r="3" spans="1:147" ht="37.9" customHeight="1" x14ac:dyDescent="0.2">
      <c r="A3" s="39" t="s">
        <v>4</v>
      </c>
      <c r="B3" s="40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30" t="s">
        <v>460</v>
      </c>
      <c r="DO3" s="30" t="s">
        <v>464</v>
      </c>
      <c r="DP3" s="30" t="s">
        <v>465</v>
      </c>
      <c r="DQ3" s="30" t="s">
        <v>466</v>
      </c>
      <c r="DR3" s="30" t="s">
        <v>467</v>
      </c>
      <c r="DS3" s="30" t="s">
        <v>468</v>
      </c>
      <c r="DT3" s="5" t="s">
        <v>484</v>
      </c>
      <c r="DU3" s="5" t="s">
        <v>485</v>
      </c>
      <c r="DV3" s="5" t="s">
        <v>486</v>
      </c>
      <c r="DW3" s="5" t="s">
        <v>487</v>
      </c>
      <c r="DX3" s="5" t="s">
        <v>488</v>
      </c>
      <c r="DY3" s="5" t="s">
        <v>489</v>
      </c>
      <c r="DZ3" s="5" t="s">
        <v>490</v>
      </c>
      <c r="EA3" s="5" t="s">
        <v>491</v>
      </c>
      <c r="EB3" s="5" t="s">
        <v>492</v>
      </c>
      <c r="EC3" s="5" t="s">
        <v>493</v>
      </c>
      <c r="ED3" s="5" t="s">
        <v>494</v>
      </c>
      <c r="EE3" s="5" t="s">
        <v>495</v>
      </c>
      <c r="EF3" s="5" t="s">
        <v>530</v>
      </c>
      <c r="EG3" s="5" t="s">
        <v>531</v>
      </c>
      <c r="EH3" s="5" t="s">
        <v>532</v>
      </c>
      <c r="EI3" s="5" t="s">
        <v>533</v>
      </c>
      <c r="EJ3" s="5" t="s">
        <v>534</v>
      </c>
      <c r="EK3" s="5" t="s">
        <v>535</v>
      </c>
      <c r="EL3" s="5" t="s">
        <v>536</v>
      </c>
      <c r="EM3" s="5" t="s">
        <v>537</v>
      </c>
      <c r="EN3" s="5" t="s">
        <v>538</v>
      </c>
      <c r="EO3" s="5" t="s">
        <v>539</v>
      </c>
      <c r="EP3" s="5" t="s">
        <v>540</v>
      </c>
      <c r="EQ3" s="5" t="s">
        <v>541</v>
      </c>
    </row>
    <row r="4" spans="1:147" ht="33" customHeight="1" x14ac:dyDescent="0.2">
      <c r="A4" s="41" t="s">
        <v>65</v>
      </c>
      <c r="B4" s="40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461</v>
      </c>
      <c r="DO4" s="7" t="s">
        <v>469</v>
      </c>
      <c r="DP4" s="7" t="s">
        <v>470</v>
      </c>
      <c r="DQ4" s="7" t="s">
        <v>471</v>
      </c>
      <c r="DR4" s="8" t="s">
        <v>472</v>
      </c>
      <c r="DS4" s="8" t="s">
        <v>473</v>
      </c>
      <c r="DT4" s="8" t="s">
        <v>496</v>
      </c>
      <c r="DU4" s="7" t="s">
        <v>497</v>
      </c>
      <c r="DV4" s="7" t="s">
        <v>498</v>
      </c>
      <c r="DW4" s="7" t="s">
        <v>499</v>
      </c>
      <c r="DX4" s="7" t="s">
        <v>500</v>
      </c>
      <c r="DY4" s="7" t="s">
        <v>501</v>
      </c>
      <c r="DZ4" s="7" t="s">
        <v>502</v>
      </c>
      <c r="EA4" s="7" t="s">
        <v>503</v>
      </c>
      <c r="EB4" s="7" t="s">
        <v>504</v>
      </c>
      <c r="EC4" s="7" t="s">
        <v>505</v>
      </c>
      <c r="ED4" s="8" t="s">
        <v>506</v>
      </c>
      <c r="EE4" s="8" t="s">
        <v>507</v>
      </c>
      <c r="EF4" s="8" t="s">
        <v>542</v>
      </c>
      <c r="EG4" s="7" t="s">
        <v>543</v>
      </c>
      <c r="EH4" s="7" t="s">
        <v>544</v>
      </c>
      <c r="EI4" s="7" t="s">
        <v>545</v>
      </c>
      <c r="EJ4" s="7" t="s">
        <v>546</v>
      </c>
      <c r="EK4" s="7" t="s">
        <v>547</v>
      </c>
      <c r="EL4" s="7" t="s">
        <v>548</v>
      </c>
      <c r="EM4" s="7" t="s">
        <v>549</v>
      </c>
      <c r="EN4" s="7" t="s">
        <v>550</v>
      </c>
      <c r="EO4" s="7" t="s">
        <v>551</v>
      </c>
      <c r="EP4" s="8" t="s">
        <v>552</v>
      </c>
      <c r="EQ4" s="8" t="s">
        <v>553</v>
      </c>
    </row>
    <row r="5" spans="1:147" ht="31.15" customHeight="1" x14ac:dyDescent="0.2">
      <c r="A5" s="42" t="s">
        <v>126</v>
      </c>
      <c r="B5" s="38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v>1656363</v>
      </c>
      <c r="EA5" s="10">
        <v>1420153</v>
      </c>
      <c r="EB5" s="10">
        <v>1724719</v>
      </c>
      <c r="EC5" s="10">
        <v>1806767</v>
      </c>
      <c r="ED5" s="10">
        <v>1529541</v>
      </c>
      <c r="EE5" s="10">
        <v>2671062</v>
      </c>
      <c r="EF5" s="10">
        <v>1969837</v>
      </c>
      <c r="EG5" s="10">
        <v>1449028</v>
      </c>
      <c r="EH5" s="10">
        <v>1539674</v>
      </c>
      <c r="EI5" s="10">
        <v>1802405</v>
      </c>
      <c r="EJ5" s="10">
        <v>1666735</v>
      </c>
      <c r="EK5" s="10">
        <v>1680983</v>
      </c>
      <c r="EL5" s="10">
        <v>1851153</v>
      </c>
      <c r="EM5" s="10">
        <v>1497774</v>
      </c>
      <c r="EN5" s="10"/>
      <c r="EO5" s="10"/>
      <c r="EP5" s="10"/>
      <c r="EQ5" s="10"/>
    </row>
    <row r="6" spans="1:147" ht="33.6" customHeight="1" x14ac:dyDescent="0.2">
      <c r="A6" s="42" t="s">
        <v>128</v>
      </c>
      <c r="B6" s="38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v>1726783</v>
      </c>
      <c r="EA6" s="10">
        <v>1575426</v>
      </c>
      <c r="EB6" s="10">
        <v>1574950</v>
      </c>
      <c r="EC6" s="10">
        <v>1988353</v>
      </c>
      <c r="ED6" s="10">
        <v>1693869</v>
      </c>
      <c r="EE6" s="10">
        <v>2273806</v>
      </c>
      <c r="EF6" s="10">
        <v>1725369</v>
      </c>
      <c r="EG6" s="10">
        <v>1626181</v>
      </c>
      <c r="EH6" s="10">
        <v>1748939</v>
      </c>
      <c r="EI6" s="10">
        <v>1699478</v>
      </c>
      <c r="EJ6" s="10">
        <v>1804088</v>
      </c>
      <c r="EK6" s="10">
        <v>1894572</v>
      </c>
      <c r="EL6" s="10">
        <v>1813911</v>
      </c>
      <c r="EM6" s="10">
        <v>1655814</v>
      </c>
      <c r="EN6" s="10"/>
      <c r="EO6" s="10"/>
      <c r="EP6" s="10"/>
      <c r="EQ6" s="10"/>
    </row>
    <row r="7" spans="1:147" ht="31.5" customHeight="1" thickBot="1" x14ac:dyDescent="0.25">
      <c r="A7" s="43" t="s">
        <v>129</v>
      </c>
      <c r="B7" s="44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v>-70420</v>
      </c>
      <c r="EA7" s="12">
        <v>-155273</v>
      </c>
      <c r="EB7" s="12">
        <v>149769</v>
      </c>
      <c r="EC7" s="12">
        <v>-181586</v>
      </c>
      <c r="ED7" s="12">
        <v>-164328</v>
      </c>
      <c r="EE7" s="12">
        <v>397256</v>
      </c>
      <c r="EF7" s="12">
        <v>244468</v>
      </c>
      <c r="EG7" s="12">
        <v>-177153</v>
      </c>
      <c r="EH7" s="12">
        <v>-209265</v>
      </c>
      <c r="EI7" s="12">
        <v>102927</v>
      </c>
      <c r="EJ7" s="12">
        <v>-137353</v>
      </c>
      <c r="EK7" s="12">
        <v>-213589</v>
      </c>
      <c r="EL7" s="12">
        <v>37242</v>
      </c>
      <c r="EM7" s="12">
        <v>-158040</v>
      </c>
      <c r="EN7" s="12"/>
      <c r="EO7" s="12"/>
      <c r="EP7" s="12"/>
      <c r="EQ7" s="12"/>
    </row>
    <row r="8" spans="1:147" ht="33" customHeight="1" thickTop="1" x14ac:dyDescent="0.2">
      <c r="A8" s="45" t="s">
        <v>130</v>
      </c>
      <c r="B8" s="46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v>70420</v>
      </c>
      <c r="EA8" s="10">
        <v>155273</v>
      </c>
      <c r="EB8" s="10">
        <v>-149769</v>
      </c>
      <c r="EC8" s="10">
        <v>181586</v>
      </c>
      <c r="ED8" s="10">
        <v>164328</v>
      </c>
      <c r="EE8" s="10">
        <v>-397256</v>
      </c>
      <c r="EF8" s="10">
        <v>-244468</v>
      </c>
      <c r="EG8" s="10">
        <v>177153</v>
      </c>
      <c r="EH8" s="10">
        <v>209265</v>
      </c>
      <c r="EI8" s="10">
        <v>-102927</v>
      </c>
      <c r="EJ8" s="10">
        <v>137353</v>
      </c>
      <c r="EK8" s="10">
        <v>213589</v>
      </c>
      <c r="EL8" s="10">
        <v>-37242</v>
      </c>
      <c r="EM8" s="10">
        <v>158040</v>
      </c>
      <c r="EN8" s="10"/>
      <c r="EO8" s="10"/>
      <c r="EP8" s="10"/>
      <c r="EQ8" s="10"/>
    </row>
    <row r="9" spans="1:147" ht="31.15" customHeight="1" x14ac:dyDescent="0.2">
      <c r="A9" s="37" t="s">
        <v>131</v>
      </c>
      <c r="B9" s="38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v>-32475</v>
      </c>
      <c r="EA9" s="10">
        <v>-1460</v>
      </c>
      <c r="EB9" s="10">
        <v>-74033</v>
      </c>
      <c r="EC9" s="10">
        <v>312057</v>
      </c>
      <c r="ED9" s="10">
        <v>27079</v>
      </c>
      <c r="EE9" s="10">
        <v>66670</v>
      </c>
      <c r="EF9" s="10">
        <v>-240856</v>
      </c>
      <c r="EG9" s="10">
        <v>-45266</v>
      </c>
      <c r="EH9" s="10">
        <v>-116356</v>
      </c>
      <c r="EI9" s="10">
        <v>-48729</v>
      </c>
      <c r="EJ9" s="10">
        <v>136</v>
      </c>
      <c r="EK9" s="10">
        <v>-19696</v>
      </c>
      <c r="EL9" s="10">
        <v>-17822</v>
      </c>
      <c r="EM9" s="10">
        <v>-17915</v>
      </c>
      <c r="EN9" s="10"/>
      <c r="EO9" s="10"/>
      <c r="EP9" s="10"/>
      <c r="EQ9" s="10"/>
    </row>
    <row r="10" spans="1:147" ht="37.15" customHeight="1" x14ac:dyDescent="0.2">
      <c r="A10" s="42" t="s">
        <v>132</v>
      </c>
      <c r="B10" s="38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v>-102956</v>
      </c>
      <c r="EA10" s="10">
        <v>422234</v>
      </c>
      <c r="EB10" s="10">
        <v>-8029</v>
      </c>
      <c r="EC10" s="10">
        <v>78187</v>
      </c>
      <c r="ED10" s="10">
        <v>184073</v>
      </c>
      <c r="EE10" s="10">
        <v>-285982</v>
      </c>
      <c r="EF10" s="10">
        <v>366463</v>
      </c>
      <c r="EG10" s="10">
        <v>-82258</v>
      </c>
      <c r="EH10" s="10">
        <v>451533</v>
      </c>
      <c r="EI10" s="10">
        <v>-124418</v>
      </c>
      <c r="EJ10" s="10">
        <v>-6719</v>
      </c>
      <c r="EK10" s="10">
        <v>-27061</v>
      </c>
      <c r="EL10" s="10">
        <v>248995</v>
      </c>
      <c r="EM10" s="10">
        <v>262990</v>
      </c>
      <c r="EN10" s="10"/>
      <c r="EO10" s="10"/>
      <c r="EP10" s="10"/>
      <c r="EQ10" s="10"/>
    </row>
    <row r="11" spans="1:147" ht="34.15" customHeight="1" x14ac:dyDescent="0.2">
      <c r="A11" s="37" t="s">
        <v>133</v>
      </c>
      <c r="B11" s="38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v>105434</v>
      </c>
      <c r="EA11" s="10">
        <v>177622</v>
      </c>
      <c r="EB11" s="10">
        <v>127527</v>
      </c>
      <c r="EC11" s="10">
        <v>96147</v>
      </c>
      <c r="ED11" s="10">
        <v>238313</v>
      </c>
      <c r="EE11" s="10">
        <v>-268499</v>
      </c>
      <c r="EF11" s="10">
        <v>192759</v>
      </c>
      <c r="EG11" s="10">
        <v>304154</v>
      </c>
      <c r="EH11" s="10">
        <v>317372</v>
      </c>
      <c r="EI11" s="10">
        <v>47578</v>
      </c>
      <c r="EJ11" s="10">
        <v>70426</v>
      </c>
      <c r="EK11" s="10">
        <v>-703283</v>
      </c>
      <c r="EL11" s="10">
        <v>-11474</v>
      </c>
      <c r="EM11" s="10">
        <v>147713</v>
      </c>
      <c r="EN11" s="10"/>
      <c r="EO11" s="10"/>
      <c r="EP11" s="10"/>
      <c r="EQ11" s="10"/>
    </row>
    <row r="12" spans="1:147" ht="38.450000000000003" customHeight="1" x14ac:dyDescent="0.2">
      <c r="A12" s="37" t="s">
        <v>134</v>
      </c>
      <c r="B12" s="38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v>-208390</v>
      </c>
      <c r="EA12" s="10">
        <v>244612</v>
      </c>
      <c r="EB12" s="10">
        <v>-135556</v>
      </c>
      <c r="EC12" s="10">
        <v>-17960</v>
      </c>
      <c r="ED12" s="10">
        <v>-54240</v>
      </c>
      <c r="EE12" s="10">
        <v>-17483</v>
      </c>
      <c r="EF12" s="10">
        <v>173704</v>
      </c>
      <c r="EG12" s="10">
        <v>-386412</v>
      </c>
      <c r="EH12" s="10">
        <v>134161</v>
      </c>
      <c r="EI12" s="10">
        <v>-171996</v>
      </c>
      <c r="EJ12" s="10">
        <v>-77145</v>
      </c>
      <c r="EK12" s="10">
        <v>676222</v>
      </c>
      <c r="EL12" s="10">
        <v>260469</v>
      </c>
      <c r="EM12" s="10">
        <v>115277</v>
      </c>
      <c r="EN12" s="10"/>
      <c r="EO12" s="10"/>
      <c r="EP12" s="10"/>
      <c r="EQ12" s="10"/>
    </row>
    <row r="13" spans="1:147" ht="39" customHeight="1" x14ac:dyDescent="0.2">
      <c r="A13" s="47" t="s">
        <v>135</v>
      </c>
      <c r="B13" s="48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/>
      <c r="EO13" s="10"/>
      <c r="EP13" s="10"/>
      <c r="EQ13" s="10"/>
    </row>
    <row r="14" spans="1:147" ht="31.5" customHeight="1" x14ac:dyDescent="0.2">
      <c r="A14" s="37" t="s">
        <v>136</v>
      </c>
      <c r="B14" s="38"/>
      <c r="C14" s="9" t="s">
        <v>127</v>
      </c>
      <c r="D14" s="14">
        <v>-183200</v>
      </c>
      <c r="E14" s="14">
        <v>180200</v>
      </c>
      <c r="F14" s="14">
        <v>52400</v>
      </c>
      <c r="G14" s="14">
        <v>82899.999999999971</v>
      </c>
      <c r="H14" s="14">
        <v>-127199.99999999997</v>
      </c>
      <c r="I14" s="14">
        <v>21700</v>
      </c>
      <c r="J14" s="14">
        <v>16600</v>
      </c>
      <c r="K14" s="14">
        <v>69400</v>
      </c>
      <c r="L14" s="14">
        <v>29200</v>
      </c>
      <c r="M14" s="14">
        <v>46300</v>
      </c>
      <c r="N14" s="14">
        <v>-1231900</v>
      </c>
      <c r="O14" s="14">
        <v>-342100</v>
      </c>
      <c r="P14" s="14">
        <v>-45700</v>
      </c>
      <c r="Q14" s="14">
        <v>463400</v>
      </c>
      <c r="R14" s="14">
        <v>-1011600</v>
      </c>
      <c r="S14" s="14">
        <v>675299.99999999977</v>
      </c>
      <c r="T14" s="14">
        <v>-152099.99999999974</v>
      </c>
      <c r="U14" s="14">
        <v>340600.00000000012</v>
      </c>
      <c r="V14" s="14">
        <v>-453560.6562442006</v>
      </c>
      <c r="W14" s="14">
        <v>343760.65624420025</v>
      </c>
      <c r="X14" s="14">
        <v>-25074.615349374712</v>
      </c>
      <c r="Y14" s="14">
        <v>-30925.38465062459</v>
      </c>
      <c r="Z14" s="14">
        <v>69799.999999999651</v>
      </c>
      <c r="AA14" s="14">
        <v>-165800.00000000012</v>
      </c>
      <c r="AB14" s="14">
        <v>-401700</v>
      </c>
      <c r="AC14" s="14">
        <v>297500.00000000006</v>
      </c>
      <c r="AD14" s="14">
        <v>259667.38334642706</v>
      </c>
      <c r="AE14" s="14">
        <v>112897.1219967652</v>
      </c>
      <c r="AF14" s="14">
        <v>435.49465680768481</v>
      </c>
      <c r="AG14" s="14">
        <v>195300.00000000006</v>
      </c>
      <c r="AH14" s="14">
        <v>-116100.00000000006</v>
      </c>
      <c r="AI14" s="14">
        <v>165299.99999999994</v>
      </c>
      <c r="AJ14" s="14">
        <v>-2599.9999999998836</v>
      </c>
      <c r="AK14" s="14">
        <v>22499.999999999942</v>
      </c>
      <c r="AL14" s="14">
        <v>-11399.999999999942</v>
      </c>
      <c r="AM14" s="14">
        <v>-191100.00000000006</v>
      </c>
      <c r="AN14" s="14">
        <v>-8484.9000000001397</v>
      </c>
      <c r="AO14" s="14">
        <v>127473.3000000001</v>
      </c>
      <c r="AP14" s="14">
        <v>-676495.20000000019</v>
      </c>
      <c r="AQ14" s="14">
        <v>58906.800000000221</v>
      </c>
      <c r="AR14" s="14">
        <v>-363794.49999999994</v>
      </c>
      <c r="AS14" s="14">
        <v>1810445.1999999993</v>
      </c>
      <c r="AT14" s="14">
        <v>492395.19999999995</v>
      </c>
      <c r="AU14" s="14">
        <v>-227641.79999999865</v>
      </c>
      <c r="AV14" s="14">
        <v>-17438.100000000559</v>
      </c>
      <c r="AW14" s="14">
        <v>278022.24389114929</v>
      </c>
      <c r="AX14" s="14">
        <v>-306338.75138314953</v>
      </c>
      <c r="AY14" s="14">
        <v>1018680.8612040002</v>
      </c>
      <c r="AZ14" s="14">
        <v>-364432.49640699988</v>
      </c>
      <c r="BA14" s="14">
        <v>289639.96744700009</v>
      </c>
      <c r="BB14" s="14">
        <v>115246.69468399977</v>
      </c>
      <c r="BC14" s="14">
        <v>-413655.89730099961</v>
      </c>
      <c r="BD14" s="14">
        <v>183700.45202399965</v>
      </c>
      <c r="BE14" s="14">
        <v>406627.7512000018</v>
      </c>
      <c r="BF14" s="14">
        <v>-378210.13802000228</v>
      </c>
      <c r="BG14" s="14">
        <v>333811.03206900047</v>
      </c>
      <c r="BH14" s="14">
        <v>-241240.30520899763</v>
      </c>
      <c r="BI14" s="14">
        <v>-76316.686265999684</v>
      </c>
      <c r="BJ14" s="14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v>205851</v>
      </c>
      <c r="EA14" s="10">
        <v>-265501</v>
      </c>
      <c r="EB14" s="10">
        <v>-67707</v>
      </c>
      <c r="EC14" s="10">
        <v>-208658</v>
      </c>
      <c r="ED14" s="10">
        <v>-46824</v>
      </c>
      <c r="EE14" s="10">
        <v>-177944</v>
      </c>
      <c r="EF14" s="10">
        <v>-370075</v>
      </c>
      <c r="EG14" s="10">
        <v>304677</v>
      </c>
      <c r="EH14" s="10">
        <v>-125912</v>
      </c>
      <c r="EI14" s="10">
        <v>70220</v>
      </c>
      <c r="EJ14" s="10">
        <v>143936</v>
      </c>
      <c r="EK14" s="10">
        <v>260346</v>
      </c>
      <c r="EL14" s="10">
        <v>-268415</v>
      </c>
      <c r="EM14" s="10">
        <v>-87035</v>
      </c>
      <c r="EN14" s="10"/>
      <c r="EO14" s="10"/>
      <c r="EP14" s="10"/>
      <c r="EQ14" s="10"/>
    </row>
    <row r="15" spans="1:147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>
        <v>0</v>
      </c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f t="shared" ref="DX15:EE15" si="0">DX9+DX10+DX14-DX8</f>
        <v>0</v>
      </c>
      <c r="DY15" s="20">
        <v>0</v>
      </c>
      <c r="DZ15" s="20">
        <v>0</v>
      </c>
      <c r="EA15" s="20">
        <f t="shared" si="0"/>
        <v>0</v>
      </c>
      <c r="EB15" s="20">
        <f t="shared" si="0"/>
        <v>0</v>
      </c>
      <c r="EC15" s="20">
        <f t="shared" si="0"/>
        <v>0</v>
      </c>
      <c r="ED15" s="20">
        <v>0</v>
      </c>
      <c r="EE15" s="20">
        <f t="shared" si="0"/>
        <v>0</v>
      </c>
      <c r="EF15" s="20">
        <v>0</v>
      </c>
      <c r="EG15" s="20">
        <v>0</v>
      </c>
      <c r="EH15" s="20">
        <v>0</v>
      </c>
      <c r="EI15" s="20">
        <v>0</v>
      </c>
      <c r="EJ15" s="20">
        <v>0</v>
      </c>
      <c r="EK15" s="20">
        <v>0</v>
      </c>
      <c r="EL15" s="20">
        <v>0</v>
      </c>
      <c r="EM15" s="20">
        <v>0</v>
      </c>
      <c r="EN15" s="20">
        <f t="shared" ref="EM15:EO15" si="1">EN9+EN10+EN14-EN8</f>
        <v>0</v>
      </c>
      <c r="EO15" s="20">
        <f t="shared" si="1"/>
        <v>0</v>
      </c>
      <c r="EP15" s="20">
        <v>0</v>
      </c>
      <c r="EQ15" s="20">
        <f t="shared" ref="EQ15" si="2">EQ9+EQ10+EQ14-EQ8</f>
        <v>0</v>
      </c>
    </row>
    <row r="16" spans="1:147" ht="22.15" customHeight="1" x14ac:dyDescent="0.2">
      <c r="A16" s="49" t="s">
        <v>0</v>
      </c>
      <c r="B16" s="50"/>
      <c r="C16" s="5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</row>
    <row r="17" spans="1:147" ht="44.45" customHeight="1" x14ac:dyDescent="0.2">
      <c r="A17" s="51" t="s">
        <v>1</v>
      </c>
      <c r="B17" s="52"/>
      <c r="C17" s="3" t="s">
        <v>2</v>
      </c>
      <c r="D17" s="33" t="s">
        <v>137</v>
      </c>
      <c r="E17" s="35"/>
      <c r="F17" s="35"/>
      <c r="G17" s="35"/>
      <c r="H17" s="35"/>
      <c r="I17" s="36"/>
      <c r="J17" s="33" t="s">
        <v>137</v>
      </c>
      <c r="K17" s="35"/>
      <c r="L17" s="35"/>
      <c r="M17" s="35"/>
      <c r="N17" s="35"/>
      <c r="O17" s="36"/>
      <c r="P17" s="33" t="s">
        <v>137</v>
      </c>
      <c r="Q17" s="35"/>
      <c r="R17" s="35"/>
      <c r="S17" s="35"/>
      <c r="T17" s="35"/>
      <c r="U17" s="36"/>
      <c r="V17" s="33" t="s">
        <v>137</v>
      </c>
      <c r="W17" s="35"/>
      <c r="X17" s="35"/>
      <c r="Y17" s="35"/>
      <c r="Z17" s="35"/>
      <c r="AA17" s="36"/>
      <c r="AB17" s="33" t="s">
        <v>137</v>
      </c>
      <c r="AC17" s="35"/>
      <c r="AD17" s="35"/>
      <c r="AE17" s="35"/>
      <c r="AF17" s="35"/>
      <c r="AG17" s="36"/>
      <c r="AH17" s="33" t="s">
        <v>137</v>
      </c>
      <c r="AI17" s="35"/>
      <c r="AJ17" s="35"/>
      <c r="AK17" s="35"/>
      <c r="AL17" s="35"/>
      <c r="AM17" s="36"/>
      <c r="AN17" s="33" t="s">
        <v>137</v>
      </c>
      <c r="AO17" s="35"/>
      <c r="AP17" s="35"/>
      <c r="AQ17" s="35"/>
      <c r="AR17" s="35"/>
      <c r="AS17" s="36"/>
      <c r="AT17" s="33" t="s">
        <v>137</v>
      </c>
      <c r="AU17" s="35"/>
      <c r="AV17" s="35"/>
      <c r="AW17" s="35"/>
      <c r="AX17" s="35"/>
      <c r="AY17" s="36"/>
      <c r="AZ17" s="33" t="s">
        <v>137</v>
      </c>
      <c r="BA17" s="35"/>
      <c r="BB17" s="35"/>
      <c r="BC17" s="35"/>
      <c r="BD17" s="35"/>
      <c r="BE17" s="36"/>
      <c r="BF17" s="33" t="s">
        <v>137</v>
      </c>
      <c r="BG17" s="35"/>
      <c r="BH17" s="35"/>
      <c r="BI17" s="35"/>
      <c r="BJ17" s="35"/>
      <c r="BK17" s="36"/>
      <c r="BL17" s="33" t="s">
        <v>137</v>
      </c>
      <c r="BM17" s="35"/>
      <c r="BN17" s="35"/>
      <c r="BO17" s="35"/>
      <c r="BP17" s="35"/>
      <c r="BQ17" s="36"/>
      <c r="BR17" s="33" t="s">
        <v>137</v>
      </c>
      <c r="BS17" s="35"/>
      <c r="BT17" s="35"/>
      <c r="BU17" s="35"/>
      <c r="BV17" s="35"/>
      <c r="BW17" s="36"/>
      <c r="BX17" s="33" t="s">
        <v>137</v>
      </c>
      <c r="BY17" s="35"/>
      <c r="BZ17" s="35"/>
      <c r="CA17" s="35"/>
      <c r="CB17" s="35"/>
      <c r="CC17" s="36"/>
      <c r="CD17" s="33" t="s">
        <v>137</v>
      </c>
      <c r="CE17" s="35"/>
      <c r="CF17" s="35"/>
      <c r="CG17" s="35"/>
      <c r="CH17" s="35"/>
      <c r="CI17" s="36"/>
      <c r="CJ17" s="33" t="s">
        <v>137</v>
      </c>
      <c r="CK17" s="35"/>
      <c r="CL17" s="35"/>
      <c r="CM17" s="35"/>
      <c r="CN17" s="35"/>
      <c r="CO17" s="36"/>
      <c r="CP17" s="33" t="s">
        <v>137</v>
      </c>
      <c r="CQ17" s="35"/>
      <c r="CR17" s="35"/>
      <c r="CS17" s="35"/>
      <c r="CT17" s="35"/>
      <c r="CU17" s="36"/>
      <c r="CV17" s="33" t="s">
        <v>137</v>
      </c>
      <c r="CW17" s="35"/>
      <c r="CX17" s="35"/>
      <c r="CY17" s="35"/>
      <c r="CZ17" s="35"/>
      <c r="DA17" s="36"/>
      <c r="DB17" s="33" t="s">
        <v>137</v>
      </c>
      <c r="DC17" s="34"/>
      <c r="DD17" s="34"/>
      <c r="DE17" s="34"/>
      <c r="DF17" s="34"/>
      <c r="DG17" s="34"/>
      <c r="DH17" s="33" t="s">
        <v>137</v>
      </c>
      <c r="DI17" s="34"/>
      <c r="DJ17" s="34"/>
      <c r="DK17" s="34"/>
      <c r="DL17" s="34"/>
      <c r="DM17" s="34"/>
      <c r="DN17" s="33" t="s">
        <v>137</v>
      </c>
      <c r="DO17" s="34"/>
      <c r="DP17" s="34"/>
      <c r="DQ17" s="34"/>
      <c r="DR17" s="34"/>
      <c r="DS17" s="34"/>
      <c r="DT17" s="33" t="s">
        <v>137</v>
      </c>
      <c r="DU17" s="34"/>
      <c r="DV17" s="34"/>
      <c r="DW17" s="34"/>
      <c r="DX17" s="34"/>
      <c r="DY17" s="34"/>
      <c r="DZ17" s="33" t="s">
        <v>137</v>
      </c>
      <c r="EA17" s="34"/>
      <c r="EB17" s="34"/>
      <c r="EC17" s="34"/>
      <c r="ED17" s="34"/>
      <c r="EE17" s="34"/>
      <c r="EF17" s="33" t="s">
        <v>137</v>
      </c>
      <c r="EG17" s="34"/>
      <c r="EH17" s="34"/>
      <c r="EI17" s="34"/>
      <c r="EJ17" s="34"/>
      <c r="EK17" s="34"/>
      <c r="EL17" s="33" t="s">
        <v>137</v>
      </c>
      <c r="EM17" s="34"/>
      <c r="EN17" s="34"/>
      <c r="EO17" s="34"/>
      <c r="EP17" s="34"/>
      <c r="EQ17" s="34"/>
    </row>
    <row r="18" spans="1:147" ht="51.6" customHeight="1" x14ac:dyDescent="0.2">
      <c r="A18" s="39" t="s">
        <v>4</v>
      </c>
      <c r="B18" s="40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462</v>
      </c>
      <c r="DO18" s="5" t="s">
        <v>474</v>
      </c>
      <c r="DP18" s="5" t="s">
        <v>475</v>
      </c>
      <c r="DQ18" s="5" t="s">
        <v>476</v>
      </c>
      <c r="DR18" s="5" t="s">
        <v>477</v>
      </c>
      <c r="DS18" s="5" t="s">
        <v>478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512</v>
      </c>
      <c r="DZ18" s="5" t="s">
        <v>513</v>
      </c>
      <c r="EA18" s="5" t="s">
        <v>514</v>
      </c>
      <c r="EB18" s="5" t="s">
        <v>515</v>
      </c>
      <c r="EC18" s="5" t="s">
        <v>516</v>
      </c>
      <c r="ED18" s="5" t="s">
        <v>517</v>
      </c>
      <c r="EE18" s="5" t="s">
        <v>518</v>
      </c>
      <c r="EF18" s="5" t="s">
        <v>530</v>
      </c>
      <c r="EG18" s="5" t="s">
        <v>554</v>
      </c>
      <c r="EH18" s="5" t="s">
        <v>555</v>
      </c>
      <c r="EI18" s="5" t="s">
        <v>556</v>
      </c>
      <c r="EJ18" s="5" t="s">
        <v>557</v>
      </c>
      <c r="EK18" s="5" t="s">
        <v>558</v>
      </c>
      <c r="EL18" s="5" t="s">
        <v>559</v>
      </c>
      <c r="EM18" s="5" t="s">
        <v>560</v>
      </c>
      <c r="EN18" s="5" t="s">
        <v>561</v>
      </c>
      <c r="EO18" s="5" t="s">
        <v>562</v>
      </c>
      <c r="EP18" s="5" t="s">
        <v>563</v>
      </c>
      <c r="EQ18" s="5" t="s">
        <v>564</v>
      </c>
    </row>
    <row r="19" spans="1:147" ht="46.9" customHeight="1" x14ac:dyDescent="0.2">
      <c r="A19" s="41" t="s">
        <v>65</v>
      </c>
      <c r="B19" s="40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463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496</v>
      </c>
      <c r="DU19" s="7" t="s">
        <v>519</v>
      </c>
      <c r="DV19" s="7" t="s">
        <v>520</v>
      </c>
      <c r="DW19" s="7" t="s">
        <v>521</v>
      </c>
      <c r="DX19" s="7" t="s">
        <v>522</v>
      </c>
      <c r="DY19" s="7" t="s">
        <v>523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  <c r="EF19" s="8" t="s">
        <v>542</v>
      </c>
      <c r="EG19" s="7" t="s">
        <v>565</v>
      </c>
      <c r="EH19" s="7" t="s">
        <v>566</v>
      </c>
      <c r="EI19" s="7" t="s">
        <v>567</v>
      </c>
      <c r="EJ19" s="7" t="s">
        <v>568</v>
      </c>
      <c r="EK19" s="7" t="s">
        <v>569</v>
      </c>
      <c r="EL19" s="7" t="s">
        <v>570</v>
      </c>
      <c r="EM19" s="7" t="s">
        <v>571</v>
      </c>
      <c r="EN19" s="7" t="s">
        <v>572</v>
      </c>
      <c r="EO19" s="7" t="s">
        <v>573</v>
      </c>
      <c r="EP19" s="8" t="s">
        <v>574</v>
      </c>
      <c r="EQ19" s="8" t="s">
        <v>575</v>
      </c>
    </row>
    <row r="20" spans="1:147" ht="35.450000000000003" customHeight="1" x14ac:dyDescent="0.2">
      <c r="A20" s="42" t="s">
        <v>126</v>
      </c>
      <c r="B20" s="38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v>10720714</v>
      </c>
      <c r="EA20" s="10">
        <v>12140867</v>
      </c>
      <c r="EB20" s="10">
        <v>13865586</v>
      </c>
      <c r="EC20" s="10">
        <v>15672353</v>
      </c>
      <c r="ED20" s="10">
        <v>17201894</v>
      </c>
      <c r="EE20" s="10">
        <v>19872956</v>
      </c>
      <c r="EF20" s="10">
        <v>1969837</v>
      </c>
      <c r="EG20" s="10">
        <v>3418865</v>
      </c>
      <c r="EH20" s="10">
        <v>4958539</v>
      </c>
      <c r="EI20" s="10">
        <v>6760944</v>
      </c>
      <c r="EJ20" s="10">
        <v>8427679</v>
      </c>
      <c r="EK20" s="10">
        <v>10108662</v>
      </c>
      <c r="EL20" s="10">
        <v>11959815</v>
      </c>
      <c r="EM20" s="10">
        <v>13457589</v>
      </c>
      <c r="EN20" s="10"/>
      <c r="EO20" s="10"/>
      <c r="EP20" s="10"/>
      <c r="EQ20" s="10"/>
    </row>
    <row r="21" spans="1:147" ht="39.6" customHeight="1" x14ac:dyDescent="0.2">
      <c r="A21" s="42" t="s">
        <v>128</v>
      </c>
      <c r="B21" s="38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v>12211667</v>
      </c>
      <c r="EA21" s="10">
        <v>13787093</v>
      </c>
      <c r="EB21" s="10">
        <v>15362043</v>
      </c>
      <c r="EC21" s="10">
        <v>17350396</v>
      </c>
      <c r="ED21" s="10">
        <v>19044265</v>
      </c>
      <c r="EE21" s="10">
        <v>21318071</v>
      </c>
      <c r="EF21" s="10">
        <v>1725369</v>
      </c>
      <c r="EG21" s="10">
        <v>3351550</v>
      </c>
      <c r="EH21" s="10">
        <v>5100489</v>
      </c>
      <c r="EI21" s="10">
        <v>6799967</v>
      </c>
      <c r="EJ21" s="10">
        <v>8604055</v>
      </c>
      <c r="EK21" s="10">
        <v>10498627</v>
      </c>
      <c r="EL21" s="10">
        <v>12312538</v>
      </c>
      <c r="EM21" s="10">
        <v>13968352</v>
      </c>
      <c r="EN21" s="10"/>
      <c r="EO21" s="10"/>
      <c r="EP21" s="10"/>
      <c r="EQ21" s="10"/>
    </row>
    <row r="22" spans="1:147" ht="67.900000000000006" customHeight="1" thickBot="1" x14ac:dyDescent="0.25">
      <c r="A22" s="43" t="s">
        <v>129</v>
      </c>
      <c r="B22" s="44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v>-1490953</v>
      </c>
      <c r="EA22" s="12">
        <v>-1646226</v>
      </c>
      <c r="EB22" s="12">
        <v>-1496457</v>
      </c>
      <c r="EC22" s="12">
        <v>-1678043</v>
      </c>
      <c r="ED22" s="12">
        <v>-1842371</v>
      </c>
      <c r="EE22" s="12">
        <v>-1445115</v>
      </c>
      <c r="EF22" s="12">
        <v>244468</v>
      </c>
      <c r="EG22" s="12">
        <v>67315</v>
      </c>
      <c r="EH22" s="12">
        <v>-141950</v>
      </c>
      <c r="EI22" s="12">
        <v>-39023</v>
      </c>
      <c r="EJ22" s="12">
        <v>-176376</v>
      </c>
      <c r="EK22" s="12">
        <v>-389965</v>
      </c>
      <c r="EL22" s="12">
        <v>-352723</v>
      </c>
      <c r="EM22" s="12">
        <v>-510763</v>
      </c>
      <c r="EN22" s="12"/>
      <c r="EO22" s="12"/>
      <c r="EP22" s="12"/>
      <c r="EQ22" s="12"/>
    </row>
    <row r="23" spans="1:147" ht="32.25" thickTop="1" x14ac:dyDescent="0.2">
      <c r="A23" s="45" t="s">
        <v>130</v>
      </c>
      <c r="B23" s="46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v>1490953</v>
      </c>
      <c r="EA23" s="10">
        <v>1646226</v>
      </c>
      <c r="EB23" s="10">
        <v>1496457</v>
      </c>
      <c r="EC23" s="10">
        <v>1678043</v>
      </c>
      <c r="ED23" s="10">
        <v>1842371</v>
      </c>
      <c r="EE23" s="10">
        <v>1445115</v>
      </c>
      <c r="EF23" s="10">
        <v>-244468</v>
      </c>
      <c r="EG23" s="10">
        <v>-67315</v>
      </c>
      <c r="EH23" s="10">
        <v>141950</v>
      </c>
      <c r="EI23" s="10">
        <v>39023</v>
      </c>
      <c r="EJ23" s="10">
        <v>176376</v>
      </c>
      <c r="EK23" s="10">
        <v>389965</v>
      </c>
      <c r="EL23" s="10">
        <v>352723</v>
      </c>
      <c r="EM23" s="10">
        <v>510763</v>
      </c>
      <c r="EN23" s="10"/>
      <c r="EO23" s="10"/>
      <c r="EP23" s="10"/>
      <c r="EQ23" s="10"/>
    </row>
    <row r="24" spans="1:147" ht="31.5" x14ac:dyDescent="0.2">
      <c r="A24" s="37" t="s">
        <v>131</v>
      </c>
      <c r="B24" s="38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v>-420261</v>
      </c>
      <c r="EA24" s="10">
        <v>-421721</v>
      </c>
      <c r="EB24" s="10">
        <v>-495754</v>
      </c>
      <c r="EC24" s="10">
        <v>-183697</v>
      </c>
      <c r="ED24" s="10">
        <v>-156618</v>
      </c>
      <c r="EE24" s="10">
        <v>-89948</v>
      </c>
      <c r="EF24" s="10">
        <v>-240856</v>
      </c>
      <c r="EG24" s="10">
        <v>-286122</v>
      </c>
      <c r="EH24" s="10">
        <v>-402478</v>
      </c>
      <c r="EI24" s="10">
        <v>-451207</v>
      </c>
      <c r="EJ24" s="10">
        <v>-451071</v>
      </c>
      <c r="EK24" s="10">
        <v>-470767</v>
      </c>
      <c r="EL24" s="10">
        <v>-488589</v>
      </c>
      <c r="EM24" s="10">
        <v>-506504</v>
      </c>
      <c r="EN24" s="10"/>
      <c r="EO24" s="10"/>
      <c r="EP24" s="10"/>
      <c r="EQ24" s="10"/>
    </row>
    <row r="25" spans="1:147" ht="31.5" x14ac:dyDescent="0.2">
      <c r="A25" s="42" t="s">
        <v>132</v>
      </c>
      <c r="B25" s="38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v>1565468</v>
      </c>
      <c r="EA25" s="10">
        <v>1987702</v>
      </c>
      <c r="EB25" s="10">
        <v>1979673</v>
      </c>
      <c r="EC25" s="10">
        <v>2057860</v>
      </c>
      <c r="ED25" s="10">
        <v>2241933</v>
      </c>
      <c r="EE25" s="10">
        <v>1955951</v>
      </c>
      <c r="EF25" s="10">
        <v>366463</v>
      </c>
      <c r="EG25" s="10">
        <v>284205</v>
      </c>
      <c r="EH25" s="10">
        <v>735738</v>
      </c>
      <c r="EI25" s="10">
        <v>611320</v>
      </c>
      <c r="EJ25" s="10">
        <v>604601</v>
      </c>
      <c r="EK25" s="10">
        <v>577540</v>
      </c>
      <c r="EL25" s="10">
        <v>826535</v>
      </c>
      <c r="EM25" s="10">
        <v>1089525</v>
      </c>
      <c r="EN25" s="10"/>
      <c r="EO25" s="10"/>
      <c r="EP25" s="10"/>
      <c r="EQ25" s="10"/>
    </row>
    <row r="26" spans="1:147" ht="31.5" x14ac:dyDescent="0.2">
      <c r="A26" s="37" t="s">
        <v>133</v>
      </c>
      <c r="B26" s="38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v>673840</v>
      </c>
      <c r="EA26" s="10">
        <v>851462</v>
      </c>
      <c r="EB26" s="10">
        <v>978989</v>
      </c>
      <c r="EC26" s="10">
        <v>1075136</v>
      </c>
      <c r="ED26" s="10">
        <v>1313449</v>
      </c>
      <c r="EE26" s="10">
        <v>1044950</v>
      </c>
      <c r="EF26" s="10">
        <v>192759</v>
      </c>
      <c r="EG26" s="10">
        <v>496913</v>
      </c>
      <c r="EH26" s="10">
        <v>814285</v>
      </c>
      <c r="EI26" s="10">
        <v>861863</v>
      </c>
      <c r="EJ26" s="10">
        <v>932289</v>
      </c>
      <c r="EK26" s="10">
        <v>229006</v>
      </c>
      <c r="EL26" s="10">
        <v>217532</v>
      </c>
      <c r="EM26" s="10">
        <v>365245</v>
      </c>
      <c r="EN26" s="10"/>
      <c r="EO26" s="10"/>
      <c r="EP26" s="10"/>
      <c r="EQ26" s="10"/>
    </row>
    <row r="27" spans="1:147" ht="31.5" x14ac:dyDescent="0.2">
      <c r="A27" s="37" t="s">
        <v>134</v>
      </c>
      <c r="B27" s="38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v>891628</v>
      </c>
      <c r="EA27" s="10">
        <v>1136240</v>
      </c>
      <c r="EB27" s="10">
        <v>1000684</v>
      </c>
      <c r="EC27" s="10">
        <v>982724</v>
      </c>
      <c r="ED27" s="10">
        <v>928484</v>
      </c>
      <c r="EE27" s="10">
        <v>911001</v>
      </c>
      <c r="EF27" s="10">
        <v>173704</v>
      </c>
      <c r="EG27" s="10">
        <v>-212708</v>
      </c>
      <c r="EH27" s="10">
        <v>-78547</v>
      </c>
      <c r="EI27" s="10">
        <v>-250543</v>
      </c>
      <c r="EJ27" s="10">
        <v>-327688</v>
      </c>
      <c r="EK27" s="10">
        <v>348534</v>
      </c>
      <c r="EL27" s="10">
        <v>609003</v>
      </c>
      <c r="EM27" s="10">
        <v>724280</v>
      </c>
      <c r="EN27" s="10"/>
      <c r="EO27" s="10"/>
      <c r="EP27" s="10"/>
      <c r="EQ27" s="10"/>
    </row>
    <row r="28" spans="1:147" ht="31.5" x14ac:dyDescent="0.2">
      <c r="A28" s="47" t="s">
        <v>135</v>
      </c>
      <c r="B28" s="48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/>
      <c r="EO28" s="10"/>
      <c r="EP28" s="10"/>
      <c r="EQ28" s="10"/>
    </row>
    <row r="29" spans="1:147" ht="31.5" customHeight="1" x14ac:dyDescent="0.2">
      <c r="A29" s="37" t="s">
        <v>136</v>
      </c>
      <c r="B29" s="38"/>
      <c r="C29" s="9" t="s">
        <v>127</v>
      </c>
      <c r="D29" s="14">
        <v>-183200</v>
      </c>
      <c r="E29" s="14">
        <v>-3000</v>
      </c>
      <c r="F29" s="14">
        <v>49400</v>
      </c>
      <c r="G29" s="14">
        <v>132299.99999999997</v>
      </c>
      <c r="H29" s="14">
        <v>5100</v>
      </c>
      <c r="I29" s="14">
        <v>26800</v>
      </c>
      <c r="J29" s="14">
        <v>43400</v>
      </c>
      <c r="K29" s="14">
        <v>112800</v>
      </c>
      <c r="L29" s="14">
        <v>142000</v>
      </c>
      <c r="M29" s="14">
        <v>188300</v>
      </c>
      <c r="N29" s="14">
        <v>-1043600</v>
      </c>
      <c r="O29" s="14">
        <v>-1385700</v>
      </c>
      <c r="P29" s="14">
        <v>-45700</v>
      </c>
      <c r="Q29" s="14">
        <v>417700</v>
      </c>
      <c r="R29" s="14">
        <v>-593900</v>
      </c>
      <c r="S29" s="14">
        <v>81399.999999999738</v>
      </c>
      <c r="T29" s="14">
        <v>-70700</v>
      </c>
      <c r="U29" s="14">
        <v>269900.00000000012</v>
      </c>
      <c r="V29" s="14">
        <v>-183660.65624420048</v>
      </c>
      <c r="W29" s="14">
        <v>160099.99999999977</v>
      </c>
      <c r="X29" s="14">
        <v>135025.38465062506</v>
      </c>
      <c r="Y29" s="14">
        <v>104100.00000000047</v>
      </c>
      <c r="Z29" s="14">
        <v>173900.00000000012</v>
      </c>
      <c r="AA29" s="14">
        <v>8100</v>
      </c>
      <c r="AB29" s="14">
        <v>-401700</v>
      </c>
      <c r="AC29" s="14">
        <v>-104199.99999999994</v>
      </c>
      <c r="AD29" s="14">
        <v>155467.38334642712</v>
      </c>
      <c r="AE29" s="14">
        <v>268364.50534319232</v>
      </c>
      <c r="AF29" s="14">
        <v>268800</v>
      </c>
      <c r="AG29" s="14">
        <v>464100.00000000006</v>
      </c>
      <c r="AH29" s="14">
        <v>348000</v>
      </c>
      <c r="AI29" s="14">
        <v>513299.99999999994</v>
      </c>
      <c r="AJ29" s="14">
        <v>510700.00000000006</v>
      </c>
      <c r="AK29" s="14">
        <v>533200</v>
      </c>
      <c r="AL29" s="14">
        <v>521800.00000000006</v>
      </c>
      <c r="AM29" s="14">
        <v>330700</v>
      </c>
      <c r="AN29" s="14">
        <v>-8484.9000000001397</v>
      </c>
      <c r="AO29" s="14">
        <v>118988.39999999997</v>
      </c>
      <c r="AP29" s="14">
        <v>-557506.80000000028</v>
      </c>
      <c r="AQ29" s="14">
        <v>-498600.00000000006</v>
      </c>
      <c r="AR29" s="14">
        <v>-862394.5</v>
      </c>
      <c r="AS29" s="14">
        <v>948050.69999999925</v>
      </c>
      <c r="AT29" s="14">
        <v>1440445.8999999992</v>
      </c>
      <c r="AU29" s="14">
        <v>1212804.1000000006</v>
      </c>
      <c r="AV29" s="14">
        <v>1195366</v>
      </c>
      <c r="AW29" s="14">
        <v>1473388.2438911493</v>
      </c>
      <c r="AX29" s="14">
        <v>1167049.4925079998</v>
      </c>
      <c r="AY29" s="14">
        <v>2185730.353712</v>
      </c>
      <c r="AZ29" s="14">
        <v>-364432.49640699988</v>
      </c>
      <c r="BA29" s="14">
        <v>-74792.528959999792</v>
      </c>
      <c r="BB29" s="14">
        <v>40454.165723999977</v>
      </c>
      <c r="BC29" s="14">
        <v>-373201.73157699965</v>
      </c>
      <c r="BD29" s="14">
        <v>-189501.279553</v>
      </c>
      <c r="BE29" s="14">
        <v>217126.4716470018</v>
      </c>
      <c r="BF29" s="14">
        <v>-161083.66637300048</v>
      </c>
      <c r="BG29" s="14">
        <v>172727.36569599999</v>
      </c>
      <c r="BH29" s="14">
        <v>-68512.939512997633</v>
      </c>
      <c r="BI29" s="15">
        <v>-144829.62577899732</v>
      </c>
      <c r="BJ29" s="15">
        <v>20381.290494491754</v>
      </c>
      <c r="BK29" s="15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v>345746</v>
      </c>
      <c r="EA29" s="10">
        <v>80245</v>
      </c>
      <c r="EB29" s="10">
        <v>12538</v>
      </c>
      <c r="EC29" s="10">
        <v>-196120</v>
      </c>
      <c r="ED29" s="10">
        <v>-242944</v>
      </c>
      <c r="EE29" s="10">
        <v>-420888</v>
      </c>
      <c r="EF29" s="10">
        <v>-370075</v>
      </c>
      <c r="EG29" s="10">
        <v>-65398</v>
      </c>
      <c r="EH29" s="10">
        <v>-191310</v>
      </c>
      <c r="EI29" s="10">
        <v>-121090</v>
      </c>
      <c r="EJ29" s="10">
        <v>22846</v>
      </c>
      <c r="EK29" s="10">
        <v>283192</v>
      </c>
      <c r="EL29" s="10">
        <v>14777</v>
      </c>
      <c r="EM29" s="10">
        <v>-72258</v>
      </c>
      <c r="EN29" s="10"/>
      <c r="EO29" s="10"/>
      <c r="EP29" s="10"/>
      <c r="EQ29" s="10"/>
    </row>
    <row r="30" spans="1:147" ht="21" customHeight="1" x14ac:dyDescent="0.2">
      <c r="BK30" s="20">
        <v>0</v>
      </c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f t="shared" ref="DT30:EE30" si="3">DT24+DT25+DT29-DT23</f>
        <v>0</v>
      </c>
      <c r="DU30" s="20">
        <v>0</v>
      </c>
      <c r="DV30" s="20">
        <v>0</v>
      </c>
      <c r="DW30" s="20">
        <v>0</v>
      </c>
      <c r="DX30" s="20">
        <f t="shared" si="3"/>
        <v>0</v>
      </c>
      <c r="DY30" s="20">
        <v>0</v>
      </c>
      <c r="DZ30" s="20">
        <v>0</v>
      </c>
      <c r="EA30" s="20">
        <f t="shared" si="3"/>
        <v>0</v>
      </c>
      <c r="EB30" s="20">
        <f t="shared" si="3"/>
        <v>0</v>
      </c>
      <c r="EC30" s="20">
        <f t="shared" si="3"/>
        <v>0</v>
      </c>
      <c r="ED30" s="20">
        <v>0</v>
      </c>
      <c r="EE30" s="20">
        <f t="shared" si="3"/>
        <v>0</v>
      </c>
      <c r="EF30" s="20">
        <f t="shared" ref="EF30" si="4">EF24+EF25+EF29-EF23</f>
        <v>0</v>
      </c>
      <c r="EG30" s="20">
        <v>0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v>0</v>
      </c>
      <c r="EN30" s="20">
        <f t="shared" ref="EM30:EO30" si="5">EN24+EN25+EN29-EN23</f>
        <v>0</v>
      </c>
      <c r="EO30" s="20">
        <f t="shared" si="5"/>
        <v>0</v>
      </c>
      <c r="EP30" s="20">
        <v>0</v>
      </c>
      <c r="EQ30" s="20">
        <f t="shared" ref="EQ30" si="6">EQ24+EQ25+EQ29-EQ23</f>
        <v>0</v>
      </c>
    </row>
    <row r="31" spans="1:147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147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76"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C16"/>
    <mergeCell ref="A17:B17"/>
    <mergeCell ref="AN2:AS2"/>
    <mergeCell ref="AT2:AY2"/>
    <mergeCell ref="BR2:BW2"/>
    <mergeCell ref="BX2:CC2"/>
    <mergeCell ref="CD2:CI2"/>
    <mergeCell ref="A1:C1"/>
    <mergeCell ref="A2:B2"/>
    <mergeCell ref="D2:I2"/>
    <mergeCell ref="J2:O2"/>
    <mergeCell ref="P2:U2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DB2:DG2"/>
    <mergeCell ref="DH2:DM2"/>
    <mergeCell ref="DB17:DG17"/>
    <mergeCell ref="DH17:DM17"/>
    <mergeCell ref="DN2:DS2"/>
    <mergeCell ref="DN17:DS17"/>
    <mergeCell ref="EF2:EK2"/>
    <mergeCell ref="EL2:EQ2"/>
    <mergeCell ref="EF17:EK17"/>
    <mergeCell ref="EL17:EQ17"/>
    <mergeCell ref="DT2:DY2"/>
    <mergeCell ref="DZ2:EE2"/>
    <mergeCell ref="DT17:DY17"/>
    <mergeCell ref="DZ17:EE17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42" orientation="landscape" verticalDpi="300" r:id="rId1"/>
  <headerFooter alignWithMargins="0">
    <oddFooter>&amp;LG:\Work\Ági\sdds\&amp;F&amp;R&amp;D</oddFooter>
  </headerFooter>
  <colBreaks count="11" manualBreakCount="11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11" max="28" man="1"/>
    <brk id="123" max="28" man="1"/>
    <brk id="135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data value</vt:lpstr>
      <vt:lpstr>'data value'!Nyomtatási_cím</vt:lpstr>
      <vt:lpstr>'data value'!Nyomtatási_terület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Varga Zsófia</cp:lastModifiedBy>
  <cp:lastPrinted>2019-09-24T08:52:57Z</cp:lastPrinted>
  <dcterms:created xsi:type="dcterms:W3CDTF">2013-01-04T08:46:16Z</dcterms:created>
  <dcterms:modified xsi:type="dcterms:W3CDTF">2019-09-24T08:53:42Z</dcterms:modified>
</cp:coreProperties>
</file>