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<sst xmlns="http://schemas.openxmlformats.org/spreadsheetml/2006/main" count="746" uniqueCount="235">
  <si>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</si>
  <si>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</si>
  <si>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</si>
  <si>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</si>
  <si>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</si>
  <si>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</si>
  <si>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</si>
  <si>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</si>
  <si>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</si>
  <si>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</si>
  <si>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</si>
  <si>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</si>
  <si>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</si>
  <si>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</si>
  <si>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</si>
  <si>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</si>
  <si>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</si>
  <si>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</si>
  <si>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</si>
  <si>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</si>
  <si>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</si>
  <si>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</si>
  <si>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</si>
  <si>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</si>
  <si>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</si>
  <si>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</si>
  <si>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</si>
  <si>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</si>
  <si>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</si>
  <si>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</si>
  <si>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</si>
  <si>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</si>
  <si>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</si>
  <si>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</si>
  <si>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</si>
  <si>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</si>
  <si>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</si>
  <si>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</si>
  <si>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</si>
  <si>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</si>
  <si>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</si>
  <si>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</si>
  <si>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</si>
  <si>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</si>
  <si>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</si>
  <si>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</si>
  <si>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</si>
  <si>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</si>
  <si>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</si>
  <si>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</si>
  <si>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</si>
  <si>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</si>
  <si>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</si>
  <si>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</si>
  <si>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</si>
  <si>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</si>
  <si>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</si>
  <si>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</si>
  <si>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</si>
  <si>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</si>
  <si>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</si>
  <si>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</si>
  <si>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</si>
  <si>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</si>
  <si>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</si>
  <si>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</si>
  <si>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</si>
  <si>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</si>
  <si>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</si>
  <si>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</si>
  <si>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</si>
  <si>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</si>
  <si>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</si>
  <si>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</si>
  <si>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</si>
  <si>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</si>
  <si>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</si>
  <si>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</si>
  <si>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</si>
  <si>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</si>
  <si>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</si>
  <si>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</si>
  <si>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</si>
  <si>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</si>
  <si>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</si>
  <si>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</si>
  <si>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</si>
  <si>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</si>
  <si>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</si>
  <si>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</si>
  <si>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</si>
  <si>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</si>
  <si>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</si>
  <si>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</si>
  <si>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</si>
  <si>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</si>
  <si>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</si>
  <si>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</si>
  <si>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</si>
  <si>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</si>
  <si>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</si>
  <si>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</si>
  <si>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</si>
  <si>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</si>
  <si>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</si>
  <si>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</si>
  <si>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</si>
  <si>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</si>
  <si>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</si>
  <si>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</si>
  <si>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</si>
  <si>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</si>
  <si>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</si>
  <si>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</si>
  <si>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</si>
  <si>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</si>
  <si>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</si>
  <si>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</si>
  <si>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</si>
  <si>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</si>
  <si>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</si>
  <si>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</si>
  <si>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</si>
  <si>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</si>
  <si>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</si>
  <si>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</si>
  <si>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</si>
  <si>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</si>
  <si>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</si>
  <si>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</si>
  <si>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</si>
  <si>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</si>
  <si>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</si>
  <si>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</si>
  <si>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</si>
  <si>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</si>
  <si>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</si>
  <si>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</si>
  <si>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</si>
  <si>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</si>
  <si>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</si>
  <si>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</si>
  <si>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</si>
  <si>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</si>
  <si>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</si>
  <si>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</si>
  <si>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</si>
  <si>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</si>
  <si>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</si>
  <si>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</si>
  <si>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</si>
  <si>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</si>
  <si>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</si>
  <si>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</si>
  <si>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</si>
  <si>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</si>
  <si>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</si>
  <si>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</si>
  <si>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</si>
  <si>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</si>
  <si>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</si>
  <si>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</si>
  <si>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</si>
  <si>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</si>
  <si>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</si>
  <si>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</si>
  <si>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</si>
  <si>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</si>
  <si>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</si>
  <si>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</si>
  <si>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</si>
  <si>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</si>
  <si>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</si>
  <si>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</si>
  <si>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</si>
  <si>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</si>
  <si>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</si>
  <si>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</si>
  <si>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</si>
  <si>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</si>
  <si>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</si>
  <si>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</si>
  <si>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</si>
  <si>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</si>
  <si>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</si>
  <si>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</si>
  <si>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</si>
  <si>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</si>
  <si>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</si>
  <si>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</si>
  <si>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</si>
  <si>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</si>
  <si>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</si>
  <si>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</si>
  <si>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</si>
  <si>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</si>
  <si>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</si>
  <si>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</si>
  <si>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</si>
  <si>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</si>
  <si>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</si>
  <si>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</si>
  <si>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</si>
  <si>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</si>
  <si>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</si>
  <si>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</si>
  <si>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</si>
  <si>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</si>
  <si>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</si>
  <si>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</si>
  <si>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</si>
  <si>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</si>
  <si>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</si>
  <si>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</si>
  <si>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</si>
  <si>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</si>
  <si>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</si>
  <si>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</si>
  <si>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</si>
  <si>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</si>
  <si>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</si>
  <si>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</si>
  <si>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</si>
  <si>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</si>
  <si>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</si>
  <si>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</si>
  <si>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</si>
  <si>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</si>
  <si>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</si>
  <si>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2019:Antenna Hungaria (55 HUF Bn), MVM (15,1 HUF bn), Ózdi Acélművek (11 HUF Bn), Mezőhegyes (8 HUF Bn) 2020: MVM (229 HUF bn)</t>
  </si>
  <si>
    <t>Dátum: 2021.09.30.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</si>
  <si>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</si>
  <si>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</si>
  <si>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</si>
  <si>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Részvény transzfer non-profit szervezetnek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</si>
</sst>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0" applyNumberFormat="1" applyFont="1" applyFill="1" applyBorder="1" applyAlignment="1" applyProtection="1">
      <alignment horizontal="righ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1" fillId="35" borderId="59" xfId="40" applyNumberFormat="1" applyFont="1" applyFill="1" applyBorder="1" applyAlignment="1" applyProtection="1">
      <alignment horizontal="right"/>
      <protection locked="0"/>
    </xf>
    <xf numFmtId="3" fontId="1" fillId="34" borderId="59" xfId="40" applyNumberFormat="1" applyFont="1" applyFill="1" applyBorder="1" applyAlignment="1" applyProtection="1">
      <alignment horizontal="right"/>
      <protection locked="0"/>
    </xf>
    <xf numFmtId="3" fontId="1" fillId="0" borderId="60" xfId="40" applyNumberFormat="1" applyFont="1" applyFill="1" applyBorder="1" applyAlignment="1" applyProtection="1">
      <alignment horizontal="right"/>
      <protection locked="0"/>
    </xf>
    <xf numFmtId="3" fontId="1" fillId="0" borderId="26" xfId="40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0" applyNumberFormat="1" applyFont="1" applyFill="1" applyBorder="1" applyAlignment="1" applyProtection="1">
      <alignment horizontal="right"/>
      <protection locked="0"/>
    </xf>
    <xf numFmtId="3" fontId="1" fillId="0" borderId="66" xfId="40" applyNumberFormat="1" applyFont="1" applyFill="1" applyBorder="1" applyAlignment="1" applyProtection="1">
      <alignment horizontal="right"/>
      <protection locked="0"/>
    </xf>
    <xf numFmtId="3" fontId="1" fillId="0" borderId="67" xfId="40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0" applyNumberFormat="1" applyFont="1" applyFill="1" applyBorder="1" applyAlignment="1" applyProtection="1">
      <alignment horizontal="right"/>
      <protection locked="0"/>
    </xf>
    <xf numFmtId="3" fontId="6" fillId="35" borderId="65" xfId="40" applyNumberFormat="1" applyFont="1" applyFill="1" applyBorder="1" applyAlignment="1" applyProtection="1">
      <alignment horizontal="right"/>
      <protection locked="0"/>
    </xf>
    <xf numFmtId="3" fontId="31" fillId="36" borderId="79" xfId="4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0" applyNumberFormat="1" applyFont="1" applyFill="1" applyBorder="1" applyAlignment="1" applyProtection="1">
      <alignment horizontal="right"/>
      <protection locked="0"/>
    </xf>
    <xf numFmtId="3" fontId="0" fillId="35" borderId="62" xfId="40" applyNumberFormat="1" applyFont="1" applyFill="1" applyBorder="1" applyAlignment="1" applyProtection="1">
      <alignment horizontal="right"/>
      <protection locked="0"/>
    </xf>
    <xf numFmtId="3" fontId="0" fillId="35" borderId="63" xfId="40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0" applyNumberFormat="1" applyFont="1" applyFill="1" applyBorder="1" applyAlignment="1" applyProtection="1">
      <alignment/>
      <protection locked="0"/>
    </xf>
    <xf numFmtId="3" fontId="0" fillId="35" borderId="64" xfId="40" applyNumberFormat="1" applyFont="1" applyFill="1" applyBorder="1" applyAlignment="1" applyProtection="1">
      <alignment/>
      <protection locked="0"/>
    </xf>
    <xf numFmtId="3" fontId="0" fillId="35" borderId="34" xfId="40" applyNumberFormat="1" applyFont="1" applyFill="1" applyBorder="1" applyAlignment="1" applyProtection="1">
      <alignment/>
      <protection locked="0"/>
    </xf>
    <xf numFmtId="3" fontId="0" fillId="35" borderId="63" xfId="40" applyNumberFormat="1" applyFont="1" applyFill="1" applyBorder="1" applyAlignment="1" applyProtection="1">
      <alignment/>
      <protection locked="0"/>
    </xf>
    <xf numFmtId="3" fontId="0" fillId="35" borderId="62" xfId="40" applyNumberFormat="1" applyFont="1" applyFill="1" applyBorder="1" applyAlignment="1" applyProtection="1">
      <alignment/>
      <protection locked="0"/>
    </xf>
    <xf numFmtId="3" fontId="0" fillId="35" borderId="88" xfId="4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0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0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0" applyNumberFormat="1" applyFont="1" applyFill="1" applyBorder="1" applyAlignment="1" applyProtection="1">
      <alignment horizontal="right"/>
      <protection locked="0"/>
    </xf>
    <xf numFmtId="3" fontId="1" fillId="0" borderId="96" xfId="40" applyNumberFormat="1" applyFont="1" applyFill="1" applyBorder="1" applyAlignment="1" applyProtection="1">
      <alignment horizontal="right"/>
      <protection locked="0"/>
    </xf>
    <xf numFmtId="3" fontId="47" fillId="33" borderId="100" xfId="40" applyNumberFormat="1" applyFont="1" applyFill="1" applyBorder="1" applyAlignment="1" applyProtection="1">
      <alignment horizontal="right"/>
      <protection locked="0"/>
    </xf>
    <xf numFmtId="3" fontId="47" fillId="33" borderId="101" xfId="40" applyNumberFormat="1" applyFont="1" applyFill="1" applyBorder="1" applyAlignment="1" applyProtection="1">
      <alignment horizontal="right"/>
      <protection locked="0"/>
    </xf>
    <xf numFmtId="3" fontId="47" fillId="33" borderId="102" xfId="40" applyNumberFormat="1" applyFont="1" applyFill="1" applyBorder="1" applyAlignment="1" applyProtection="1">
      <alignment horizontal="right"/>
      <protection locked="0"/>
    </xf>
    <xf numFmtId="3" fontId="47" fillId="33" borderId="103" xfId="40" applyNumberFormat="1" applyFont="1" applyFill="1" applyBorder="1" applyAlignment="1" applyProtection="1">
      <alignment horizontal="right"/>
      <protection locked="0"/>
    </xf>
    <xf numFmtId="3" fontId="47" fillId="33" borderId="104" xfId="40" applyNumberFormat="1" applyFont="1" applyFill="1" applyBorder="1" applyAlignment="1" applyProtection="1">
      <alignment horizontal="right"/>
      <protection locked="0"/>
    </xf>
    <xf numFmtId="3" fontId="47" fillId="33" borderId="105" xfId="40" applyNumberFormat="1" applyFont="1" applyFill="1" applyBorder="1" applyAlignment="1" applyProtection="1">
      <alignment horizontal="right"/>
      <protection locked="0"/>
    </xf>
    <xf numFmtId="3" fontId="15" fillId="33" borderId="100" xfId="40" applyNumberFormat="1" applyFont="1" applyFill="1" applyBorder="1" applyAlignment="1" applyProtection="1">
      <alignment horizontal="right"/>
      <protection locked="0"/>
    </xf>
    <xf numFmtId="3" fontId="15" fillId="33" borderId="101" xfId="40" applyNumberFormat="1" applyFont="1" applyFill="1" applyBorder="1" applyAlignment="1" applyProtection="1">
      <alignment horizontal="right"/>
      <protection locked="0"/>
    </xf>
    <xf numFmtId="3" fontId="15" fillId="33" borderId="102" xfId="40" applyNumberFormat="1" applyFont="1" applyFill="1" applyBorder="1" applyAlignment="1" applyProtection="1">
      <alignment horizontal="right"/>
      <protection locked="0"/>
    </xf>
    <xf numFmtId="3" fontId="15" fillId="33" borderId="103" xfId="40" applyNumberFormat="1" applyFont="1" applyFill="1" applyBorder="1" applyAlignment="1" applyProtection="1">
      <alignment horizontal="right"/>
      <protection locked="0"/>
    </xf>
    <xf numFmtId="3" fontId="15" fillId="33" borderId="104" xfId="40" applyNumberFormat="1" applyFont="1" applyFill="1" applyBorder="1" applyAlignment="1" applyProtection="1">
      <alignment horizontal="right"/>
      <protection locked="0"/>
    </xf>
    <xf numFmtId="3" fontId="15" fillId="33" borderId="105" xfId="40" applyNumberFormat="1" applyFont="1" applyFill="1" applyBorder="1" applyAlignment="1" applyProtection="1">
      <alignment horizontal="right"/>
      <protection locked="0"/>
    </xf>
    <xf numFmtId="3" fontId="15" fillId="33" borderId="106" xfId="40" applyNumberFormat="1" applyFont="1" applyFill="1" applyBorder="1" applyAlignment="1" applyProtection="1">
      <alignment horizontal="right"/>
      <protection locked="0"/>
    </xf>
    <xf numFmtId="3" fontId="15" fillId="33" borderId="107" xfId="40" applyNumberFormat="1" applyFont="1" applyFill="1" applyBorder="1" applyAlignment="1" applyProtection="1">
      <alignment horizontal="right"/>
      <protection locked="0"/>
    </xf>
    <xf numFmtId="3" fontId="15" fillId="33" borderId="108" xfId="40" applyNumberFormat="1" applyFont="1" applyFill="1" applyBorder="1" applyAlignment="1" applyProtection="1">
      <alignment horizontal="right"/>
      <protection locked="0"/>
    </xf>
    <xf numFmtId="3" fontId="31" fillId="0" borderId="66" xfId="40" applyNumberFormat="1" applyFont="1" applyFill="1" applyBorder="1" applyAlignment="1" applyProtection="1">
      <alignment horizontal="right"/>
      <protection locked="0"/>
    </xf>
    <xf numFmtId="3" fontId="31" fillId="0" borderId="60" xfId="40" applyNumberFormat="1" applyFont="1" applyFill="1" applyBorder="1" applyAlignment="1" applyProtection="1">
      <alignment horizontal="right"/>
      <protection locked="0"/>
    </xf>
    <xf numFmtId="3" fontId="31" fillId="0" borderId="79" xfId="40" applyNumberFormat="1" applyFont="1" applyFill="1" applyBorder="1" applyAlignment="1" applyProtection="1">
      <alignment horizontal="right"/>
      <protection locked="0"/>
    </xf>
    <xf numFmtId="3" fontId="31" fillId="36" borderId="59" xfId="40" applyNumberFormat="1" applyFont="1" applyFill="1" applyBorder="1" applyAlignment="1" applyProtection="1">
      <alignment horizontal="right"/>
      <protection/>
    </xf>
    <xf numFmtId="3" fontId="31" fillId="0" borderId="94" xfId="40" applyNumberFormat="1" applyFont="1" applyFill="1" applyBorder="1" applyAlignment="1" applyProtection="1">
      <alignment horizontal="right"/>
      <protection locked="0"/>
    </xf>
    <xf numFmtId="3" fontId="31" fillId="0" borderId="0" xfId="40" applyNumberFormat="1" applyFont="1" applyFill="1" applyBorder="1" applyAlignment="1" applyProtection="1">
      <alignment horizontal="right"/>
      <protection locked="0"/>
    </xf>
    <xf numFmtId="3" fontId="31" fillId="0" borderId="109" xfId="40" applyNumberFormat="1" applyFont="1" applyFill="1" applyBorder="1" applyAlignment="1" applyProtection="1">
      <alignment horizontal="right"/>
      <protection locked="0"/>
    </xf>
    <xf numFmtId="3" fontId="31" fillId="0" borderId="67" xfId="40" applyNumberFormat="1" applyFont="1" applyFill="1" applyBorder="1" applyAlignment="1" applyProtection="1">
      <alignment horizontal="right"/>
      <protection locked="0"/>
    </xf>
    <xf numFmtId="3" fontId="31" fillId="0" borderId="26" xfId="40" applyNumberFormat="1" applyFont="1" applyFill="1" applyBorder="1" applyAlignment="1" applyProtection="1">
      <alignment horizontal="right"/>
      <protection locked="0"/>
    </xf>
    <xf numFmtId="3" fontId="31" fillId="0" borderId="110" xfId="40" applyNumberFormat="1" applyFont="1" applyFill="1" applyBorder="1" applyAlignment="1" applyProtection="1">
      <alignment horizontal="right"/>
      <protection locked="0"/>
    </xf>
    <xf numFmtId="3" fontId="16" fillId="35" borderId="65" xfId="40" applyNumberFormat="1" applyFont="1" applyFill="1" applyBorder="1" applyAlignment="1" applyProtection="1">
      <alignment horizontal="right"/>
      <protection locked="0"/>
    </xf>
    <xf numFmtId="3" fontId="16" fillId="35" borderId="99" xfId="40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0" applyNumberFormat="1" applyFont="1" applyFill="1" applyBorder="1" applyAlignment="1" applyProtection="1">
      <alignment horizontal="right"/>
      <protection locked="0"/>
    </xf>
    <xf numFmtId="3" fontId="3" fillId="0" borderId="44" xfId="40" applyNumberFormat="1" applyFont="1" applyFill="1" applyBorder="1" applyAlignment="1" applyProtection="1">
      <alignment horizontal="right"/>
      <protection locked="0"/>
    </xf>
    <xf numFmtId="3" fontId="31" fillId="35" borderId="112" xfId="40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0" applyNumberFormat="1" applyFont="1" applyFill="1" applyBorder="1" applyAlignment="1" applyProtection="1">
      <alignment horizontal="right"/>
      <protection locked="0"/>
    </xf>
    <xf numFmtId="3" fontId="5" fillId="0" borderId="0" xfId="40" applyNumberFormat="1" applyFont="1" applyFill="1" applyAlignment="1" applyProtection="1">
      <alignment horizontal="right"/>
      <protection locked="0"/>
    </xf>
    <xf numFmtId="3" fontId="5" fillId="0" borderId="19" xfId="40" applyNumberFormat="1" applyFont="1" applyFill="1" applyBorder="1" applyAlignment="1" applyProtection="1">
      <alignment horizontal="right"/>
      <protection locked="0"/>
    </xf>
    <xf numFmtId="3" fontId="8" fillId="34" borderId="113" xfId="40" applyNumberFormat="1" applyFont="1" applyFill="1" applyBorder="1" applyAlignment="1" applyProtection="1">
      <alignment horizontal="right"/>
      <protection locked="0"/>
    </xf>
    <xf numFmtId="3" fontId="5" fillId="0" borderId="21" xfId="40" applyNumberFormat="1" applyFont="1" applyFill="1" applyBorder="1" applyAlignment="1" applyProtection="1">
      <alignment horizontal="right"/>
      <protection locked="0"/>
    </xf>
    <xf numFmtId="3" fontId="5" fillId="0" borderId="22" xfId="4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0" applyNumberFormat="1" applyFont="1" applyFill="1" applyBorder="1" applyAlignment="1" applyProtection="1">
      <alignment horizontal="right" vertical="center"/>
      <protection locked="0"/>
    </xf>
    <xf numFmtId="3" fontId="0" fillId="35" borderId="63" xfId="40" applyNumberFormat="1" applyFont="1" applyFill="1" applyBorder="1" applyAlignment="1" applyProtection="1">
      <alignment vertical="center"/>
      <protection locked="0"/>
    </xf>
    <xf numFmtId="3" fontId="15" fillId="34" borderId="59" xfId="40" applyNumberFormat="1" applyFont="1" applyFill="1" applyBorder="1" applyAlignment="1" applyProtection="1">
      <alignment horizontal="right"/>
      <protection locked="0"/>
    </xf>
    <xf numFmtId="3" fontId="0" fillId="35" borderId="99" xfId="40" applyNumberFormat="1" applyFont="1" applyFill="1" applyBorder="1" applyAlignment="1" applyProtection="1" quotePrefix="1">
      <alignment horizontal="right"/>
      <protection locked="0"/>
    </xf>
    <xf numFmtId="3" fontId="1" fillId="0" borderId="94" xfId="40" applyNumberFormat="1" applyFont="1" applyFill="1" applyBorder="1" applyAlignment="1" applyProtection="1">
      <alignment horizontal="right"/>
      <protection locked="0"/>
    </xf>
    <xf numFmtId="3" fontId="1" fillId="0" borderId="0" xfId="4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Oct2021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D10">
            <v>-965802.2252360018</v>
          </cell>
          <cell r="E10">
            <v>-916477.620366</v>
          </cell>
          <cell r="F10">
            <v>-998763.3141259999</v>
          </cell>
          <cell r="G10">
            <v>-3822646.4479154283</v>
          </cell>
          <cell r="H10">
            <v>-4078851.104018177</v>
          </cell>
        </row>
        <row r="11">
          <cell r="D11">
            <v>-950459.2643570014</v>
          </cell>
          <cell r="E11">
            <v>-1023016.071</v>
          </cell>
          <cell r="F11">
            <v>-819476.573959</v>
          </cell>
          <cell r="G11">
            <v>-3393249.1774084223</v>
          </cell>
          <cell r="H11">
            <v>-3490225.6680181767</v>
          </cell>
        </row>
        <row r="12"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D13">
            <v>20538.081457999884</v>
          </cell>
          <cell r="E13">
            <v>29926</v>
          </cell>
          <cell r="F13">
            <v>-42660.740166999996</v>
          </cell>
          <cell r="G13">
            <v>26806.03418999381</v>
          </cell>
          <cell r="H13">
            <v>-128617.23599999996</v>
          </cell>
        </row>
        <row r="14">
          <cell r="D14">
            <v>-35881.04233700025</v>
          </cell>
          <cell r="E14">
            <v>76612.45063400001</v>
          </cell>
          <cell r="F14">
            <v>-136626</v>
          </cell>
          <cell r="G14">
            <v>-456203.30469699996</v>
          </cell>
          <cell r="H14">
            <v>-460008.2000000002</v>
          </cell>
        </row>
        <row r="18">
          <cell r="D18">
            <v>28322514</v>
          </cell>
          <cell r="E18">
            <v>29970681</v>
          </cell>
          <cell r="F18">
            <v>31130527</v>
          </cell>
          <cell r="G18">
            <v>38417564</v>
          </cell>
          <cell r="H18">
            <v>43195300</v>
          </cell>
        </row>
        <row r="20">
          <cell r="D20">
            <v>148085</v>
          </cell>
          <cell r="E20">
            <v>176316</v>
          </cell>
          <cell r="F20">
            <v>201735</v>
          </cell>
          <cell r="G20">
            <v>403039</v>
          </cell>
        </row>
        <row r="21">
          <cell r="D21">
            <v>24847204</v>
          </cell>
          <cell r="E21">
            <v>26381434</v>
          </cell>
          <cell r="F21">
            <v>27146642.000000004</v>
          </cell>
          <cell r="G21">
            <v>33228016.000000004</v>
          </cell>
        </row>
        <row r="22">
          <cell r="D22">
            <v>4683132</v>
          </cell>
          <cell r="E22">
            <v>4934604</v>
          </cell>
          <cell r="F22">
            <v>3101859</v>
          </cell>
          <cell r="G22">
            <v>2011263</v>
          </cell>
        </row>
        <row r="23">
          <cell r="D23">
            <v>20164072</v>
          </cell>
          <cell r="E23">
            <v>21446830</v>
          </cell>
          <cell r="F23">
            <v>24044783.000000004</v>
          </cell>
          <cell r="G23">
            <v>31216753</v>
          </cell>
        </row>
        <row r="24">
          <cell r="D24">
            <v>3327225</v>
          </cell>
          <cell r="E24">
            <v>3412930.9999999995</v>
          </cell>
          <cell r="F24">
            <v>3782150</v>
          </cell>
          <cell r="G24">
            <v>4786509</v>
          </cell>
        </row>
        <row r="25">
          <cell r="D25">
            <v>365462</v>
          </cell>
          <cell r="E25">
            <v>294133</v>
          </cell>
          <cell r="F25">
            <v>291324</v>
          </cell>
          <cell r="G25">
            <v>783448</v>
          </cell>
        </row>
        <row r="26">
          <cell r="D26">
            <v>2961763</v>
          </cell>
          <cell r="E26">
            <v>3118798</v>
          </cell>
          <cell r="F26">
            <v>3490826</v>
          </cell>
          <cell r="G26">
            <v>4003061</v>
          </cell>
        </row>
        <row r="31">
          <cell r="D31">
            <v>1780046</v>
          </cell>
          <cell r="E31">
            <v>2513951.483</v>
          </cell>
          <cell r="F31">
            <v>2944346.463</v>
          </cell>
          <cell r="G31">
            <v>3080980.05225</v>
          </cell>
          <cell r="H31">
            <v>3555000</v>
          </cell>
        </row>
        <row r="32">
          <cell r="D32">
            <v>1039648.5854840004</v>
          </cell>
          <cell r="E32">
            <v>1011201.947</v>
          </cell>
          <cell r="F32">
            <v>1060616</v>
          </cell>
          <cell r="G32">
            <v>1126849.6857615</v>
          </cell>
          <cell r="H32">
            <v>1275620.0071590152</v>
          </cell>
        </row>
        <row r="35">
          <cell r="D35">
            <v>39281357</v>
          </cell>
          <cell r="E35">
            <v>43392436</v>
          </cell>
          <cell r="F35">
            <v>47530610</v>
          </cell>
          <cell r="G35">
            <v>47988479</v>
          </cell>
          <cell r="H35">
            <v>54359700</v>
          </cell>
        </row>
      </sheetData>
      <sheetData sheetId="3">
        <row r="8">
          <cell r="C8">
            <v>-1690325.000000001</v>
          </cell>
          <cell r="D8">
            <v>-1367743</v>
          </cell>
          <cell r="E8">
            <v>-893004</v>
          </cell>
          <cell r="F8">
            <v>-4669259.2</v>
          </cell>
          <cell r="G8">
            <v>-4024070.5000000047</v>
          </cell>
        </row>
        <row r="11">
          <cell r="C11">
            <v>-108500.66901400001</v>
          </cell>
          <cell r="D11">
            <v>10869</v>
          </cell>
          <cell r="E11">
            <v>146960</v>
          </cell>
          <cell r="F11">
            <v>447191.408289</v>
          </cell>
          <cell r="G11">
            <v>198419.23758583236</v>
          </cell>
        </row>
        <row r="12">
          <cell r="C12">
            <v>139585.241513</v>
          </cell>
          <cell r="D12">
            <v>102789</v>
          </cell>
          <cell r="E12">
            <v>151626</v>
          </cell>
          <cell r="F12">
            <v>238631</v>
          </cell>
          <cell r="G12">
            <v>24374.44637283238</v>
          </cell>
        </row>
        <row r="13">
          <cell r="C13">
            <v>-13248.508934999998</v>
          </cell>
          <cell r="D13">
            <v>-13951</v>
          </cell>
          <cell r="E13">
            <v>-25128</v>
          </cell>
          <cell r="F13">
            <v>-43791</v>
          </cell>
          <cell r="G13">
            <v>-27999.7</v>
          </cell>
        </row>
        <row r="14">
          <cell r="C14">
            <v>41849.862690999995</v>
          </cell>
          <cell r="D14">
            <v>16236</v>
          </cell>
          <cell r="E14">
            <v>161642</v>
          </cell>
          <cell r="F14">
            <v>346717</v>
          </cell>
          <cell r="G14">
            <v>119686</v>
          </cell>
        </row>
        <row r="15">
          <cell r="C15">
            <v>-147.881362</v>
          </cell>
          <cell r="D15">
            <v>-4598</v>
          </cell>
          <cell r="E15">
            <v>-19813</v>
          </cell>
          <cell r="F15">
            <v>-2721</v>
          </cell>
          <cell r="G15">
            <v>0</v>
          </cell>
        </row>
        <row r="16">
          <cell r="C16">
            <v>-276539.382921</v>
          </cell>
          <cell r="D16">
            <v>-89607</v>
          </cell>
          <cell r="E16">
            <v>-121367</v>
          </cell>
          <cell r="F16">
            <v>-91644.591711</v>
          </cell>
          <cell r="G16">
            <v>82358.49121299999</v>
          </cell>
        </row>
        <row r="17">
          <cell r="C17" t="str">
            <v>L</v>
          </cell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</row>
        <row r="18">
          <cell r="C18">
            <v>-113887</v>
          </cell>
          <cell r="D18">
            <v>-85235</v>
          </cell>
          <cell r="E18">
            <v>-97018</v>
          </cell>
          <cell r="F18">
            <v>-80359</v>
          </cell>
          <cell r="G18">
            <v>-53956.908787</v>
          </cell>
        </row>
        <row r="19">
          <cell r="C19">
            <v>48833.163814</v>
          </cell>
          <cell r="D19">
            <v>0</v>
          </cell>
          <cell r="E19">
            <v>0</v>
          </cell>
          <cell r="F19">
            <v>0</v>
          </cell>
        </row>
        <row r="22">
          <cell r="C22" t="str">
            <v>M</v>
          </cell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</row>
        <row r="26">
          <cell r="C26">
            <v>154737</v>
          </cell>
          <cell r="D26">
            <v>86106</v>
          </cell>
          <cell r="E26">
            <v>-47276</v>
          </cell>
          <cell r="F26">
            <v>26536</v>
          </cell>
          <cell r="G26">
            <v>136457.65010658005</v>
          </cell>
        </row>
        <row r="28">
          <cell r="C28">
            <v>202885.42972099976</v>
          </cell>
          <cell r="D28">
            <v>40299</v>
          </cell>
          <cell r="E28">
            <v>114682.18506799999</v>
          </cell>
          <cell r="F28">
            <v>-82729</v>
          </cell>
          <cell r="G28">
            <v>387270.70000000007</v>
          </cell>
        </row>
        <row r="29">
          <cell r="C29">
            <v>-379</v>
          </cell>
          <cell r="D29">
            <v>-28</v>
          </cell>
          <cell r="E29">
            <v>-2112</v>
          </cell>
          <cell r="F29">
            <v>-1183</v>
          </cell>
          <cell r="G29">
            <v>2348.2000000000007</v>
          </cell>
        </row>
        <row r="30">
          <cell r="C30">
            <v>41922.642119999975</v>
          </cell>
          <cell r="D30">
            <v>64195</v>
          </cell>
          <cell r="E30">
            <v>115881.533278</v>
          </cell>
          <cell r="F30">
            <v>20631</v>
          </cell>
          <cell r="G30">
            <v>-12006.900000000005</v>
          </cell>
        </row>
        <row r="31">
          <cell r="C31">
            <v>26040</v>
          </cell>
          <cell r="D31">
            <v>26040</v>
          </cell>
          <cell r="E31">
            <v>-6460</v>
          </cell>
          <cell r="F31">
            <v>-97680</v>
          </cell>
          <cell r="G31">
            <v>33066</v>
          </cell>
        </row>
        <row r="32">
          <cell r="C32">
            <v>30888.7</v>
          </cell>
          <cell r="D32">
            <v>23736</v>
          </cell>
          <cell r="E32">
            <v>150460</v>
          </cell>
          <cell r="F32">
            <v>15553</v>
          </cell>
          <cell r="G32">
            <v>40900</v>
          </cell>
        </row>
        <row r="33">
          <cell r="C33">
            <v>-17588</v>
          </cell>
          <cell r="D33">
            <v>1909</v>
          </cell>
          <cell r="E33">
            <v>2427</v>
          </cell>
          <cell r="F33">
            <v>283</v>
          </cell>
          <cell r="G33">
            <v>2800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3867</v>
          </cell>
          <cell r="G34">
            <v>-3867</v>
          </cell>
        </row>
        <row r="35">
          <cell r="C35">
            <v>112357.69289299997</v>
          </cell>
          <cell r="D35">
            <v>-75259</v>
          </cell>
          <cell r="E35">
            <v>-145873.34821000003</v>
          </cell>
          <cell r="F35">
            <v>-23533</v>
          </cell>
          <cell r="G35">
            <v>324030.4</v>
          </cell>
        </row>
        <row r="36">
          <cell r="A36">
            <v>-15000</v>
          </cell>
          <cell r="B36">
            <v>-77954</v>
          </cell>
          <cell r="C36">
            <v>-148847</v>
          </cell>
          <cell r="D36">
            <v>-102804.975542</v>
          </cell>
        </row>
        <row r="37">
          <cell r="C37">
            <v>9643.394707999809</v>
          </cell>
          <cell r="D37">
            <v>-294</v>
          </cell>
          <cell r="E37">
            <v>359</v>
          </cell>
          <cell r="F37">
            <v>-667</v>
          </cell>
        </row>
        <row r="38">
          <cell r="C38">
            <v>450244.30293600005</v>
          </cell>
          <cell r="D38">
            <v>261640</v>
          </cell>
          <cell r="E38">
            <v>-224389</v>
          </cell>
          <cell r="F38">
            <v>-78727.7</v>
          </cell>
          <cell r="G38">
            <v>-159573.2</v>
          </cell>
        </row>
        <row r="39">
          <cell r="C39">
            <v>-39368</v>
          </cell>
          <cell r="D39">
            <v>1291</v>
          </cell>
          <cell r="E39">
            <v>-34322</v>
          </cell>
          <cell r="F39">
            <v>64599</v>
          </cell>
        </row>
        <row r="40">
          <cell r="C40">
            <v>-19668</v>
          </cell>
          <cell r="D40">
            <v>-13532</v>
          </cell>
          <cell r="E40">
            <v>-10498</v>
          </cell>
          <cell r="F40">
            <v>-14638</v>
          </cell>
        </row>
        <row r="41">
          <cell r="C41">
            <v>56386</v>
          </cell>
          <cell r="D41">
            <v>118705</v>
          </cell>
          <cell r="E41">
            <v>-90566</v>
          </cell>
          <cell r="F41">
            <v>28614</v>
          </cell>
        </row>
        <row r="42">
          <cell r="C42">
            <v>-244</v>
          </cell>
          <cell r="D42">
            <v>-1639</v>
          </cell>
          <cell r="E42">
            <v>-18881</v>
          </cell>
          <cell r="F42">
            <v>21578</v>
          </cell>
        </row>
        <row r="43">
          <cell r="C43">
            <v>24630.30293600005</v>
          </cell>
          <cell r="D43">
            <v>-9094</v>
          </cell>
          <cell r="E43">
            <v>20281</v>
          </cell>
          <cell r="F43">
            <v>-15901</v>
          </cell>
          <cell r="G43">
            <v>-2216</v>
          </cell>
        </row>
        <row r="44">
          <cell r="C44">
            <v>-29269</v>
          </cell>
          <cell r="D44">
            <v>-33284</v>
          </cell>
          <cell r="E44">
            <v>36018</v>
          </cell>
          <cell r="F44">
            <v>46163.3</v>
          </cell>
          <cell r="G44">
            <v>-34936.899999999994</v>
          </cell>
        </row>
        <row r="45">
          <cell r="C45">
            <v>475823</v>
          </cell>
          <cell r="D45">
            <v>199671</v>
          </cell>
          <cell r="E45">
            <v>-49405</v>
          </cell>
          <cell r="F45">
            <v>-106662</v>
          </cell>
          <cell r="G45">
            <v>-50800.3</v>
          </cell>
        </row>
        <row r="46">
          <cell r="C46">
            <v>-6880</v>
          </cell>
          <cell r="D46">
            <v>-757</v>
          </cell>
          <cell r="E46">
            <v>0</v>
          </cell>
          <cell r="F46">
            <v>0</v>
          </cell>
        </row>
        <row r="47">
          <cell r="C47">
            <v>-11257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91</v>
          </cell>
          <cell r="D48">
            <v>279</v>
          </cell>
          <cell r="E48">
            <v>-77016</v>
          </cell>
          <cell r="F48">
            <v>-102481</v>
          </cell>
          <cell r="G48">
            <v>-71620</v>
          </cell>
        </row>
        <row r="50">
          <cell r="C50" t="str">
            <v>M</v>
          </cell>
          <cell r="D50" t="str">
            <v>M</v>
          </cell>
          <cell r="E50" t="str">
            <v>M</v>
          </cell>
          <cell r="F50" t="str">
            <v>M</v>
          </cell>
          <cell r="G50" t="str">
            <v>M</v>
          </cell>
        </row>
        <row r="51">
          <cell r="C51">
            <v>106867.6719999999</v>
          </cell>
          <cell r="D51">
            <v>121946.929</v>
          </cell>
          <cell r="E51">
            <v>219507.24097300007</v>
          </cell>
          <cell r="F51">
            <v>1125513.4493025772</v>
          </cell>
          <cell r="G51">
            <v>12094.052981889981</v>
          </cell>
        </row>
        <row r="52">
          <cell r="C52">
            <v>100589.6719999999</v>
          </cell>
          <cell r="D52">
            <v>108574.929</v>
          </cell>
          <cell r="E52">
            <v>174548.80000000005</v>
          </cell>
          <cell r="F52">
            <v>946352.7154275771</v>
          </cell>
          <cell r="G52">
            <v>-193726.67250243403</v>
          </cell>
        </row>
        <row r="53">
          <cell r="C53">
            <v>6278</v>
          </cell>
          <cell r="D53">
            <v>13372</v>
          </cell>
          <cell r="E53">
            <v>44958.440973000004</v>
          </cell>
          <cell r="F53">
            <v>179160.73387499998</v>
          </cell>
          <cell r="G53">
            <v>205820.725484324</v>
          </cell>
        </row>
        <row r="55">
          <cell r="C55">
            <v>-66368</v>
          </cell>
          <cell r="D55">
            <v>-176134</v>
          </cell>
          <cell r="E55">
            <v>-135957</v>
          </cell>
          <cell r="F55">
            <v>-161774.135</v>
          </cell>
          <cell r="G55">
            <v>-40823.60869247414</v>
          </cell>
        </row>
        <row r="56">
          <cell r="C56">
            <v>-89693</v>
          </cell>
          <cell r="D56">
            <v>-137503</v>
          </cell>
          <cell r="E56">
            <v>-83988</v>
          </cell>
          <cell r="F56">
            <v>-210923.135</v>
          </cell>
        </row>
        <row r="57">
          <cell r="C57">
            <v>-4762</v>
          </cell>
          <cell r="D57">
            <v>-4611</v>
          </cell>
          <cell r="E57">
            <v>-4519</v>
          </cell>
          <cell r="F57">
            <v>-4970</v>
          </cell>
          <cell r="G57">
            <v>-3165.0657467808824</v>
          </cell>
        </row>
        <row r="58">
          <cell r="C58">
            <v>22718</v>
          </cell>
          <cell r="D58">
            <v>-878</v>
          </cell>
          <cell r="E58">
            <v>-20380</v>
          </cell>
          <cell r="F58">
            <v>-20041</v>
          </cell>
        </row>
        <row r="59">
          <cell r="C59">
            <v>12359</v>
          </cell>
          <cell r="D59">
            <v>15653</v>
          </cell>
          <cell r="E59">
            <v>19132</v>
          </cell>
          <cell r="F59">
            <v>22808</v>
          </cell>
          <cell r="G59">
            <v>26686.45705430674</v>
          </cell>
        </row>
        <row r="60">
          <cell r="C60">
            <v>0</v>
          </cell>
          <cell r="D60">
            <v>-41562</v>
          </cell>
          <cell r="E60">
            <v>0</v>
          </cell>
          <cell r="F60">
            <v>0</v>
          </cell>
        </row>
        <row r="61">
          <cell r="C61">
            <v>-9651</v>
          </cell>
          <cell r="D61">
            <v>-9493</v>
          </cell>
          <cell r="E61">
            <v>0</v>
          </cell>
          <cell r="F61">
            <v>0</v>
          </cell>
        </row>
        <row r="62">
          <cell r="C62">
            <v>2661</v>
          </cell>
          <cell r="D62">
            <v>4125</v>
          </cell>
          <cell r="E62">
            <v>19599</v>
          </cell>
          <cell r="F62">
            <v>51352</v>
          </cell>
          <cell r="G62">
            <v>37655</v>
          </cell>
        </row>
        <row r="63">
          <cell r="C63">
            <v>0</v>
          </cell>
          <cell r="D63">
            <v>0</v>
          </cell>
          <cell r="E63">
            <v>-62340</v>
          </cell>
          <cell r="F63">
            <v>0</v>
          </cell>
        </row>
        <row r="64">
          <cell r="C64">
            <v>0</v>
          </cell>
          <cell r="D64">
            <v>-1865</v>
          </cell>
          <cell r="E64">
            <v>-3461</v>
          </cell>
          <cell r="F64">
            <v>0</v>
          </cell>
        </row>
        <row r="65">
          <cell r="A65">
            <v>-102000</v>
          </cell>
        </row>
        <row r="67">
          <cell r="C67">
            <v>-950459.2643570014</v>
          </cell>
          <cell r="D67">
            <v>-1023016.071</v>
          </cell>
          <cell r="E67">
            <v>-819476.573959</v>
          </cell>
          <cell r="F67">
            <v>-3393249.1774084223</v>
          </cell>
          <cell r="G67">
            <v>-3490225.6680181767</v>
          </cell>
        </row>
      </sheetData>
      <sheetData sheetId="5">
        <row r="8">
          <cell r="C8">
            <v>518929.7999999998</v>
          </cell>
          <cell r="D8">
            <v>249451</v>
          </cell>
          <cell r="E8">
            <v>-76334</v>
          </cell>
          <cell r="F8">
            <v>-111204</v>
          </cell>
          <cell r="G8">
            <v>-162873.3999999999</v>
          </cell>
        </row>
        <row r="11">
          <cell r="C11">
            <v>-11314.474476</v>
          </cell>
          <cell r="D11">
            <v>-17617</v>
          </cell>
          <cell r="E11">
            <v>-2680</v>
          </cell>
          <cell r="F11">
            <v>-6473.76</v>
          </cell>
          <cell r="G11">
            <v>8950</v>
          </cell>
        </row>
        <row r="12">
          <cell r="C12">
            <v>-22482.775249</v>
          </cell>
          <cell r="D12">
            <v>-8391</v>
          </cell>
          <cell r="E12">
            <v>-1763</v>
          </cell>
          <cell r="F12">
            <v>-2305</v>
          </cell>
          <cell r="G12">
            <v>2050</v>
          </cell>
        </row>
        <row r="13">
          <cell r="C13">
            <v>13095.686974999999</v>
          </cell>
          <cell r="D13">
            <v>-2911</v>
          </cell>
          <cell r="E13">
            <v>3725</v>
          </cell>
          <cell r="F13">
            <v>-2082.76</v>
          </cell>
          <cell r="G13">
            <v>6900</v>
          </cell>
        </row>
        <row r="14">
          <cell r="C14">
            <v>-1927.386202</v>
          </cell>
          <cell r="D14">
            <v>-6315</v>
          </cell>
          <cell r="E14">
            <v>-4642</v>
          </cell>
          <cell r="F14">
            <v>-2086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>
            <v>-0.07143699983134866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1">
          <cell r="C21">
            <v>-0.07143699983134866</v>
          </cell>
          <cell r="D21" t="str">
            <v>M</v>
          </cell>
          <cell r="E21" t="str">
            <v>M</v>
          </cell>
          <cell r="F21" t="str">
            <v>M</v>
          </cell>
          <cell r="G21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C26">
            <v>-472727.1923130001</v>
          </cell>
          <cell r="D26">
            <v>-197614</v>
          </cell>
          <cell r="E26">
            <v>61397</v>
          </cell>
          <cell r="F26">
            <v>126750</v>
          </cell>
          <cell r="G26">
            <v>50800.3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25964</v>
          </cell>
        </row>
        <row r="28">
          <cell r="C28">
            <v>568</v>
          </cell>
          <cell r="D28">
            <v>1790</v>
          </cell>
          <cell r="E28">
            <v>12044</v>
          </cell>
          <cell r="F28">
            <v>-6744</v>
          </cell>
        </row>
        <row r="29">
          <cell r="C29">
            <v>2527.8076869999168</v>
          </cell>
          <cell r="D29">
            <v>267</v>
          </cell>
          <cell r="E29">
            <v>-52</v>
          </cell>
          <cell r="F29">
            <v>868</v>
          </cell>
        </row>
        <row r="30">
          <cell r="C30">
            <v>-475823</v>
          </cell>
          <cell r="D30">
            <v>-199671</v>
          </cell>
          <cell r="E30">
            <v>49405</v>
          </cell>
          <cell r="F30">
            <v>106662</v>
          </cell>
          <cell r="G30">
            <v>50800.3</v>
          </cell>
        </row>
        <row r="31">
          <cell r="C31">
            <v>-11215.980316000001</v>
          </cell>
          <cell r="D31">
            <v>-9987</v>
          </cell>
          <cell r="E31">
            <v>-11735</v>
          </cell>
          <cell r="F31">
            <v>16185.617014</v>
          </cell>
        </row>
        <row r="32">
          <cell r="C32">
            <v>-31989</v>
          </cell>
          <cell r="D32">
            <v>9805</v>
          </cell>
          <cell r="E32">
            <v>-4016</v>
          </cell>
          <cell r="F32">
            <v>604.5672639999964</v>
          </cell>
        </row>
        <row r="33">
          <cell r="C33">
            <v>-1673</v>
          </cell>
          <cell r="D33">
            <v>-4362</v>
          </cell>
          <cell r="E33">
            <v>-3779</v>
          </cell>
          <cell r="F33">
            <v>7081</v>
          </cell>
        </row>
        <row r="34">
          <cell r="C34">
            <v>22446.019684</v>
          </cell>
          <cell r="D34">
            <v>-15430</v>
          </cell>
          <cell r="E34">
            <v>-3940</v>
          </cell>
          <cell r="F34">
            <v>8500.049750000002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37">
          <cell r="C37">
            <v>-5712</v>
          </cell>
          <cell r="D37">
            <v>5693</v>
          </cell>
          <cell r="E37">
            <v>-13308.740167</v>
          </cell>
          <cell r="F37">
            <v>1548.1771759938056</v>
          </cell>
          <cell r="G37">
            <v>-25494.136000000053</v>
          </cell>
        </row>
        <row r="38">
          <cell r="C38">
            <v>-5950</v>
          </cell>
          <cell r="D38">
            <v>6168</v>
          </cell>
          <cell r="E38">
            <v>-13175</v>
          </cell>
          <cell r="F38">
            <v>1769.1771759938056</v>
          </cell>
          <cell r="G38">
            <v>-25621.186000000052</v>
          </cell>
        </row>
        <row r="39">
          <cell r="C39">
            <v>238</v>
          </cell>
          <cell r="D39">
            <v>-475</v>
          </cell>
          <cell r="E39">
            <v>-133.74016700000007</v>
          </cell>
          <cell r="F39">
            <v>-221</v>
          </cell>
          <cell r="G39">
            <v>127.04999999999973</v>
          </cell>
        </row>
        <row r="41">
          <cell r="C41">
            <v>2578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2578</v>
          </cell>
          <cell r="D42">
            <v>0</v>
          </cell>
          <cell r="E42">
            <v>0</v>
          </cell>
          <cell r="F42">
            <v>0</v>
          </cell>
        </row>
        <row r="46">
          <cell r="C46">
            <v>20538.081457999884</v>
          </cell>
          <cell r="D46">
            <v>29926</v>
          </cell>
          <cell r="E46">
            <v>-42660.740166999996</v>
          </cell>
          <cell r="F46">
            <v>26806.03418999381</v>
          </cell>
          <cell r="G46">
            <v>-128617.23599999996</v>
          </cell>
        </row>
      </sheetData>
      <sheetData sheetId="6">
        <row r="8">
          <cell r="C8">
            <v>-142890.2000000002</v>
          </cell>
          <cell r="D8">
            <v>-83686</v>
          </cell>
          <cell r="E8">
            <v>-234884</v>
          </cell>
          <cell r="F8">
            <v>-642060</v>
          </cell>
          <cell r="G8">
            <v>-526588.2000000002</v>
          </cell>
        </row>
        <row r="11">
          <cell r="C11">
            <v>-20.331518</v>
          </cell>
          <cell r="D11">
            <v>3</v>
          </cell>
          <cell r="E11">
            <v>7</v>
          </cell>
          <cell r="F11">
            <v>-2</v>
          </cell>
          <cell r="G11">
            <v>0</v>
          </cell>
        </row>
        <row r="12">
          <cell r="C12">
            <v>-21.561417</v>
          </cell>
          <cell r="D12">
            <v>3</v>
          </cell>
          <cell r="E12">
            <v>3</v>
          </cell>
          <cell r="F12">
            <v>-2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1.229899</v>
          </cell>
          <cell r="D14">
            <v>0</v>
          </cell>
          <cell r="E14">
            <v>4</v>
          </cell>
          <cell r="F14">
            <v>0</v>
          </cell>
          <cell r="G14">
            <v>0</v>
          </cell>
        </row>
        <row r="15"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C26">
            <v>15601.016756999921</v>
          </cell>
          <cell r="D26">
            <v>21604.450634</v>
          </cell>
          <cell r="E26">
            <v>12987</v>
          </cell>
          <cell r="F26">
            <v>-24616</v>
          </cell>
          <cell r="G26">
            <v>66580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3388</v>
          </cell>
          <cell r="D28">
            <v>1620</v>
          </cell>
          <cell r="E28">
            <v>-491</v>
          </cell>
          <cell r="F28">
            <v>-1676</v>
          </cell>
          <cell r="G28">
            <v>900</v>
          </cell>
        </row>
        <row r="29">
          <cell r="C29">
            <v>19944</v>
          </cell>
          <cell r="D29">
            <v>20646</v>
          </cell>
          <cell r="E29">
            <v>13478</v>
          </cell>
          <cell r="F29">
            <v>-22940</v>
          </cell>
          <cell r="G29">
            <v>65680</v>
          </cell>
        </row>
        <row r="30">
          <cell r="C30">
            <v>-7730.983243000079</v>
          </cell>
          <cell r="D30">
            <v>-661.5493659999993</v>
          </cell>
          <cell r="E30">
            <v>0</v>
          </cell>
          <cell r="F30">
            <v>0</v>
          </cell>
        </row>
        <row r="31">
          <cell r="C31">
            <v>1735.4724239999998</v>
          </cell>
          <cell r="D31">
            <v>1188</v>
          </cell>
          <cell r="E31">
            <v>1276</v>
          </cell>
          <cell r="F31">
            <v>-448.4396970000013</v>
          </cell>
          <cell r="G31">
            <v>0</v>
          </cell>
        </row>
        <row r="32">
          <cell r="C32">
            <v>1047</v>
          </cell>
          <cell r="D32">
            <v>1276</v>
          </cell>
          <cell r="E32">
            <v>1276</v>
          </cell>
          <cell r="F32">
            <v>-509.4396970000013</v>
          </cell>
        </row>
        <row r="33">
          <cell r="C33">
            <v>688.4724239999998</v>
          </cell>
          <cell r="D33">
            <v>-88</v>
          </cell>
          <cell r="E33">
            <v>0</v>
          </cell>
          <cell r="F33">
            <v>61</v>
          </cell>
        </row>
        <row r="35"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40">
          <cell r="C40">
            <v>89693</v>
          </cell>
          <cell r="D40">
            <v>137503</v>
          </cell>
          <cell r="E40">
            <v>83988</v>
          </cell>
          <cell r="F40">
            <v>210923.135</v>
          </cell>
          <cell r="G40">
            <v>0</v>
          </cell>
        </row>
        <row r="41">
          <cell r="C41">
            <v>89693</v>
          </cell>
          <cell r="D41">
            <v>137503</v>
          </cell>
          <cell r="E41">
            <v>83988</v>
          </cell>
          <cell r="F41">
            <v>210923.135</v>
          </cell>
        </row>
        <row r="45">
          <cell r="C45">
            <v>-35881.04233700025</v>
          </cell>
          <cell r="D45">
            <v>76612.45063400001</v>
          </cell>
          <cell r="E45">
            <v>-136626</v>
          </cell>
          <cell r="F45">
            <v>-456203.30469699996</v>
          </cell>
          <cell r="G45">
            <v>-460008.2000000002</v>
          </cell>
        </row>
      </sheetData>
      <sheetData sheetId="7">
        <row r="10">
          <cell r="C10">
            <v>965802.2252360018</v>
          </cell>
          <cell r="D10">
            <v>916477.620366</v>
          </cell>
          <cell r="E10">
            <v>998763.3141259999</v>
          </cell>
          <cell r="F10">
            <v>3822646.4479154283</v>
          </cell>
        </row>
        <row r="12">
          <cell r="C12">
            <v>167809</v>
          </cell>
          <cell r="D12">
            <v>539726</v>
          </cell>
          <cell r="E12">
            <v>122808</v>
          </cell>
          <cell r="F12">
            <v>2739208</v>
          </cell>
        </row>
        <row r="13">
          <cell r="C13">
            <v>-202289</v>
          </cell>
          <cell r="D13">
            <v>429787</v>
          </cell>
          <cell r="E13">
            <v>-261378</v>
          </cell>
          <cell r="F13">
            <v>2212778</v>
          </cell>
        </row>
        <row r="14">
          <cell r="C14">
            <v>-3179</v>
          </cell>
          <cell r="D14">
            <v>-9719</v>
          </cell>
          <cell r="E14">
            <v>-24984</v>
          </cell>
          <cell r="F14">
            <v>1407</v>
          </cell>
        </row>
        <row r="15">
          <cell r="C15">
            <v>126623</v>
          </cell>
          <cell r="D15">
            <v>28247</v>
          </cell>
          <cell r="E15">
            <v>85855</v>
          </cell>
          <cell r="F15">
            <v>288419</v>
          </cell>
        </row>
        <row r="16">
          <cell r="C16">
            <v>489837.6452940004</v>
          </cell>
          <cell r="D16">
            <v>418651.9919690001</v>
          </cell>
          <cell r="E16">
            <v>508271.50014620274</v>
          </cell>
          <cell r="F16">
            <v>739826.5160839539</v>
          </cell>
        </row>
        <row r="17">
          <cell r="C17">
            <v>-363214.6452940004</v>
          </cell>
          <cell r="D17">
            <v>-390404.9919690001</v>
          </cell>
          <cell r="E17">
            <v>-422416.50014620274</v>
          </cell>
          <cell r="F17">
            <v>-451407.5160839539</v>
          </cell>
        </row>
        <row r="18">
          <cell r="C18">
            <v>5019</v>
          </cell>
          <cell r="D18">
            <v>6711</v>
          </cell>
          <cell r="E18">
            <v>40643</v>
          </cell>
          <cell r="F18">
            <v>-56533</v>
          </cell>
        </row>
        <row r="19">
          <cell r="C19">
            <v>121604</v>
          </cell>
          <cell r="D19">
            <v>21536</v>
          </cell>
          <cell r="E19">
            <v>45212</v>
          </cell>
          <cell r="F19">
            <v>344952</v>
          </cell>
        </row>
        <row r="20">
          <cell r="C20">
            <v>489837.64529400005</v>
          </cell>
          <cell r="D20">
            <v>418651.99196899997</v>
          </cell>
          <cell r="E20">
            <v>508271.5001462032</v>
          </cell>
          <cell r="F20">
            <v>739826.5160839534</v>
          </cell>
        </row>
        <row r="21">
          <cell r="C21">
            <v>-368233.64529400005</v>
          </cell>
          <cell r="D21">
            <v>-397115.99196899997</v>
          </cell>
          <cell r="E21">
            <v>-463059.5001462032</v>
          </cell>
          <cell r="F21">
            <v>-394874.51608395344</v>
          </cell>
        </row>
        <row r="22">
          <cell r="C22">
            <v>37351</v>
          </cell>
          <cell r="D22">
            <v>-36298</v>
          </cell>
          <cell r="E22">
            <v>184914</v>
          </cell>
          <cell r="F22">
            <v>220122</v>
          </cell>
        </row>
        <row r="23">
          <cell r="C23">
            <v>22011</v>
          </cell>
          <cell r="D23">
            <v>11214</v>
          </cell>
          <cell r="E23">
            <v>56590</v>
          </cell>
          <cell r="F23">
            <v>21364</v>
          </cell>
        </row>
        <row r="24">
          <cell r="C24">
            <v>15340</v>
          </cell>
          <cell r="D24">
            <v>-47512</v>
          </cell>
          <cell r="E24">
            <v>128324</v>
          </cell>
          <cell r="F24">
            <v>198758</v>
          </cell>
        </row>
        <row r="25">
          <cell r="C25">
            <v>37832.566265999994</v>
          </cell>
          <cell r="D25">
            <v>10950</v>
          </cell>
          <cell r="E25">
            <v>272099</v>
          </cell>
          <cell r="F25">
            <v>642905.36</v>
          </cell>
        </row>
        <row r="26">
          <cell r="C26">
            <v>-22492.566265999998</v>
          </cell>
          <cell r="D26">
            <v>-58462</v>
          </cell>
          <cell r="E26">
            <v>-143775</v>
          </cell>
          <cell r="F26">
            <v>-444147.36</v>
          </cell>
        </row>
        <row r="27">
          <cell r="C27">
            <v>-162561</v>
          </cell>
          <cell r="D27">
            <v>-92393</v>
          </cell>
          <cell r="E27">
            <v>-182437</v>
          </cell>
          <cell r="F27">
            <v>-258742.00000000003</v>
          </cell>
        </row>
        <row r="28">
          <cell r="C28">
            <v>371902</v>
          </cell>
          <cell r="D28">
            <v>219880</v>
          </cell>
          <cell r="E28">
            <v>319396</v>
          </cell>
          <cell r="F28">
            <v>275146</v>
          </cell>
        </row>
        <row r="29">
          <cell r="C29">
            <v>-38</v>
          </cell>
          <cell r="D29">
            <v>222</v>
          </cell>
          <cell r="E29">
            <v>1442</v>
          </cell>
          <cell r="F29">
            <v>78</v>
          </cell>
        </row>
        <row r="31">
          <cell r="C31">
            <v>92639.99999999779</v>
          </cell>
          <cell r="D31">
            <v>184682.00000000154</v>
          </cell>
          <cell r="E31">
            <v>41214.99999999761</v>
          </cell>
          <cell r="F31">
            <v>723918.9999999995</v>
          </cell>
        </row>
        <row r="32">
          <cell r="C32">
            <v>58561</v>
          </cell>
          <cell r="D32">
            <v>3577</v>
          </cell>
          <cell r="E32">
            <v>7904</v>
          </cell>
          <cell r="F32">
            <v>10987</v>
          </cell>
        </row>
        <row r="33">
          <cell r="C33">
            <v>-67445</v>
          </cell>
          <cell r="D33">
            <v>-182470</v>
          </cell>
          <cell r="E33">
            <v>-159047</v>
          </cell>
          <cell r="F33">
            <v>-22034</v>
          </cell>
        </row>
        <row r="34">
          <cell r="C34">
            <v>91</v>
          </cell>
          <cell r="D34">
            <v>279</v>
          </cell>
          <cell r="E34">
            <v>-77016</v>
          </cell>
          <cell r="F34">
            <v>-102466</v>
          </cell>
        </row>
        <row r="36">
          <cell r="C36">
            <v>-36379.000000000124</v>
          </cell>
          <cell r="D36">
            <v>4609.000000000082</v>
          </cell>
          <cell r="E36">
            <v>-184595.0000000001</v>
          </cell>
          <cell r="F36">
            <v>-9636.999999999944</v>
          </cell>
        </row>
        <row r="37">
          <cell r="C37">
            <v>85522.25261841998</v>
          </cell>
          <cell r="D37">
            <v>41158.54368170001</v>
          </cell>
          <cell r="E37">
            <v>44996.416015509996</v>
          </cell>
          <cell r="F37">
            <v>-25007.076258100005</v>
          </cell>
        </row>
        <row r="38">
          <cell r="C38">
            <v>97314.22930199999</v>
          </cell>
          <cell r="D38">
            <v>43785.09894</v>
          </cell>
          <cell r="E38">
            <v>71580.81494199998</v>
          </cell>
          <cell r="F38">
            <v>38847.5246</v>
          </cell>
        </row>
        <row r="40">
          <cell r="C40">
            <v>-48092.481920422055</v>
          </cell>
          <cell r="D40">
            <v>272243.35737830144</v>
          </cell>
          <cell r="E40">
            <v>280375.7690424877</v>
          </cell>
          <cell r="F40">
            <v>833228.5516580995</v>
          </cell>
        </row>
        <row r="41">
          <cell r="C41">
            <v>3068.000000000001</v>
          </cell>
          <cell r="D41">
            <v>1500</v>
          </cell>
          <cell r="E41">
            <v>57016.00000000001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-4584.225236001906</v>
          </cell>
          <cell r="D44">
            <v>7281.379633999895</v>
          </cell>
          <cell r="E44">
            <v>-2940.3141259998156</v>
          </cell>
          <cell r="F44">
            <v>1263.5520845721476</v>
          </cell>
        </row>
        <row r="45">
          <cell r="C45">
            <v>-4584.225236001906</v>
          </cell>
          <cell r="D45">
            <v>7281.379633999895</v>
          </cell>
          <cell r="E45">
            <v>-2940.3141259998156</v>
          </cell>
          <cell r="F45">
            <v>1263.5520845721476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1221666.9999999977</v>
          </cell>
          <cell r="D48">
            <v>1648167.0000000014</v>
          </cell>
          <cell r="E48">
            <v>1159845.9999999977</v>
          </cell>
          <cell r="F48">
            <v>7287037</v>
          </cell>
        </row>
      </sheetData>
      <sheetData sheetId="8">
        <row r="10">
          <cell r="C10">
            <v>950459.2643570014</v>
          </cell>
          <cell r="D10">
            <v>1023016.071</v>
          </cell>
          <cell r="E10">
            <v>819476.573959</v>
          </cell>
          <cell r="F10">
            <v>3393249.1774084223</v>
          </cell>
        </row>
        <row r="12">
          <cell r="C12">
            <v>393257</v>
          </cell>
          <cell r="D12">
            <v>787683</v>
          </cell>
          <cell r="E12">
            <v>126560</v>
          </cell>
          <cell r="F12">
            <v>3055513</v>
          </cell>
        </row>
        <row r="13">
          <cell r="C13">
            <v>-449396</v>
          </cell>
          <cell r="D13">
            <v>575081</v>
          </cell>
          <cell r="E13">
            <v>-290156</v>
          </cell>
          <cell r="F13">
            <v>2155738</v>
          </cell>
        </row>
        <row r="14">
          <cell r="C14">
            <v>-2103</v>
          </cell>
          <cell r="D14">
            <v>-9994</v>
          </cell>
          <cell r="E14">
            <v>-23654</v>
          </cell>
          <cell r="F14">
            <v>1755</v>
          </cell>
        </row>
        <row r="15">
          <cell r="C15">
            <v>183570</v>
          </cell>
          <cell r="D15">
            <v>-24540</v>
          </cell>
          <cell r="E15">
            <v>218643</v>
          </cell>
          <cell r="F15">
            <v>729353</v>
          </cell>
        </row>
        <row r="16">
          <cell r="C16">
            <v>4788979.2776540015</v>
          </cell>
          <cell r="D16">
            <v>4140192.444724</v>
          </cell>
          <cell r="E16">
            <v>5090996.630102202</v>
          </cell>
          <cell r="F16">
            <v>6649893.310032954</v>
          </cell>
        </row>
        <row r="17">
          <cell r="C17">
            <v>-4605409.2776540015</v>
          </cell>
          <cell r="D17">
            <v>-4164732.444724</v>
          </cell>
          <cell r="E17">
            <v>-4872353.630102202</v>
          </cell>
          <cell r="F17">
            <v>-5920540.310032954</v>
          </cell>
        </row>
        <row r="18">
          <cell r="C18">
            <v>47509</v>
          </cell>
          <cell r="D18">
            <v>-53844</v>
          </cell>
          <cell r="E18">
            <v>170811</v>
          </cell>
          <cell r="F18">
            <v>382096</v>
          </cell>
        </row>
        <row r="19">
          <cell r="C19">
            <v>136061</v>
          </cell>
          <cell r="D19">
            <v>29304</v>
          </cell>
          <cell r="E19">
            <v>47832</v>
          </cell>
          <cell r="F19">
            <v>347257</v>
          </cell>
        </row>
        <row r="20">
          <cell r="C20">
            <v>494674.75965400005</v>
          </cell>
          <cell r="D20">
            <v>413594.52672399994</v>
          </cell>
          <cell r="E20">
            <v>502166.0511022032</v>
          </cell>
          <cell r="F20">
            <v>732577.0910329535</v>
          </cell>
        </row>
        <row r="21">
          <cell r="C21">
            <v>-358613.75965400005</v>
          </cell>
          <cell r="D21">
            <v>-384290.52672399994</v>
          </cell>
          <cell r="E21">
            <v>-454334.0511022032</v>
          </cell>
          <cell r="F21">
            <v>-385320.09103295347</v>
          </cell>
        </row>
        <row r="22">
          <cell r="C22">
            <v>25651</v>
          </cell>
          <cell r="D22">
            <v>-32387</v>
          </cell>
          <cell r="E22">
            <v>180084</v>
          </cell>
          <cell r="F22">
            <v>217729</v>
          </cell>
        </row>
        <row r="23">
          <cell r="C23">
            <v>8407</v>
          </cell>
          <cell r="D23">
            <v>12914</v>
          </cell>
          <cell r="E23">
            <v>50685</v>
          </cell>
          <cell r="F23">
            <v>17295</v>
          </cell>
        </row>
        <row r="24">
          <cell r="C24">
            <v>17244</v>
          </cell>
          <cell r="D24">
            <v>-45301</v>
          </cell>
          <cell r="E24">
            <v>129399</v>
          </cell>
          <cell r="F24">
            <v>200434</v>
          </cell>
        </row>
        <row r="25">
          <cell r="C25">
            <v>35772.66</v>
          </cell>
          <cell r="D25">
            <v>7351</v>
          </cell>
          <cell r="E25">
            <v>268861</v>
          </cell>
          <cell r="F25">
            <v>630540</v>
          </cell>
        </row>
        <row r="26">
          <cell r="C26">
            <v>-18528.66</v>
          </cell>
          <cell r="D26">
            <v>-52652</v>
          </cell>
          <cell r="E26">
            <v>-139462</v>
          </cell>
          <cell r="F26">
            <v>-430106</v>
          </cell>
        </row>
        <row r="27">
          <cell r="C27">
            <v>-162561</v>
          </cell>
          <cell r="D27">
            <v>-92401</v>
          </cell>
          <cell r="E27">
            <v>-182437</v>
          </cell>
          <cell r="F27">
            <v>-258742.00000000003</v>
          </cell>
        </row>
        <row r="28">
          <cell r="C28">
            <v>798115</v>
          </cell>
          <cell r="D28">
            <v>371813</v>
          </cell>
          <cell r="E28">
            <v>223359</v>
          </cell>
          <cell r="F28">
            <v>209641</v>
          </cell>
        </row>
        <row r="29">
          <cell r="C29">
            <v>-19</v>
          </cell>
          <cell r="D29">
            <v>111</v>
          </cell>
          <cell r="E29">
            <v>721</v>
          </cell>
          <cell r="F29">
            <v>39</v>
          </cell>
        </row>
        <row r="31">
          <cell r="C31">
            <v>130142.99999999991</v>
          </cell>
          <cell r="D31">
            <v>180262.00000000006</v>
          </cell>
          <cell r="E31">
            <v>61016.00000000006</v>
          </cell>
          <cell r="F31">
            <v>685958.9999999995</v>
          </cell>
        </row>
        <row r="32">
          <cell r="C32">
            <v>58561</v>
          </cell>
          <cell r="D32">
            <v>3568</v>
          </cell>
          <cell r="E32">
            <v>7904</v>
          </cell>
          <cell r="F32">
            <v>10987</v>
          </cell>
        </row>
        <row r="33">
          <cell r="C33">
            <v>-28176</v>
          </cell>
          <cell r="D33">
            <v>-187068</v>
          </cell>
          <cell r="E33">
            <v>-138725</v>
          </cell>
          <cell r="F33">
            <v>-62675</v>
          </cell>
        </row>
        <row r="34">
          <cell r="C34">
            <v>91</v>
          </cell>
          <cell r="D34">
            <v>279</v>
          </cell>
          <cell r="E34">
            <v>-77016</v>
          </cell>
          <cell r="F34">
            <v>-102466</v>
          </cell>
        </row>
        <row r="36">
          <cell r="C36">
            <v>-33886.000000000044</v>
          </cell>
          <cell r="D36">
            <v>1661.0000000000298</v>
          </cell>
          <cell r="E36">
            <v>-184539.00000000003</v>
          </cell>
          <cell r="F36">
            <v>-9663.000000000011</v>
          </cell>
        </row>
        <row r="37">
          <cell r="C37">
            <v>82301.25261842004</v>
          </cell>
          <cell r="D37">
            <v>41917.543681699965</v>
          </cell>
          <cell r="E37">
            <v>45237.41601551003</v>
          </cell>
          <cell r="F37">
            <v>-23316.076258100005</v>
          </cell>
        </row>
        <row r="38">
          <cell r="C38">
            <v>97314.22930199999</v>
          </cell>
          <cell r="D38">
            <v>43785.09894</v>
          </cell>
          <cell r="E38">
            <v>71580.81494199998</v>
          </cell>
          <cell r="F38">
            <v>38847.5246</v>
          </cell>
        </row>
        <row r="40">
          <cell r="C40">
            <v>-51487.481920420076</v>
          </cell>
          <cell r="D40">
            <v>274619.35737830005</v>
          </cell>
          <cell r="E40">
            <v>279557.76904249005</v>
          </cell>
          <cell r="F40">
            <v>834244.5516580995</v>
          </cell>
        </row>
        <row r="41">
          <cell r="C41">
            <v>5425.000000000001</v>
          </cell>
          <cell r="D41">
            <v>1500</v>
          </cell>
          <cell r="E41">
            <v>57016.00000000001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-4633.264357001318</v>
          </cell>
          <cell r="D44">
            <v>35876.928999999946</v>
          </cell>
          <cell r="E44">
            <v>26432.42604099999</v>
          </cell>
          <cell r="F44">
            <v>10527.822591578122</v>
          </cell>
        </row>
        <row r="45">
          <cell r="C45">
            <v>-4633.264357001318</v>
          </cell>
          <cell r="D45">
            <v>35876.928999999946</v>
          </cell>
          <cell r="E45">
            <v>26432.42604099999</v>
          </cell>
          <cell r="F45">
            <v>10527.822591578122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1469226</v>
          </cell>
          <cell r="D48">
            <v>2026838</v>
          </cell>
          <cell r="E48">
            <v>1033485</v>
          </cell>
          <cell r="F48">
            <v>7145249</v>
          </cell>
        </row>
        <row r="51">
          <cell r="C51">
            <v>28585851</v>
          </cell>
          <cell r="D51">
            <v>30668412</v>
          </cell>
          <cell r="E51">
            <v>31567377</v>
          </cell>
          <cell r="F51">
            <v>38269159</v>
          </cell>
        </row>
        <row r="52">
          <cell r="C52">
            <v>28764063</v>
          </cell>
          <cell r="D52">
            <v>30790901</v>
          </cell>
          <cell r="E52">
            <v>31824386</v>
          </cell>
          <cell r="F52">
            <v>38969635</v>
          </cell>
        </row>
        <row r="53">
          <cell r="C53">
            <v>178212</v>
          </cell>
          <cell r="D53">
            <v>122489</v>
          </cell>
          <cell r="E53">
            <v>257009</v>
          </cell>
          <cell r="F53">
            <v>700476</v>
          </cell>
        </row>
      </sheetData>
      <sheetData sheetId="10">
        <row r="10">
          <cell r="C10">
            <v>-20538.081457999884</v>
          </cell>
          <cell r="D10">
            <v>-29926</v>
          </cell>
          <cell r="E10">
            <v>42660.740166999996</v>
          </cell>
          <cell r="F10">
            <v>-26806.03418999381</v>
          </cell>
        </row>
        <row r="12">
          <cell r="C12">
            <v>576016</v>
          </cell>
          <cell r="D12">
            <v>325225</v>
          </cell>
          <cell r="E12">
            <v>33193</v>
          </cell>
          <cell r="F12">
            <v>-119549.00000000001</v>
          </cell>
        </row>
        <row r="13">
          <cell r="C13">
            <v>413524</v>
          </cell>
          <cell r="D13">
            <v>278197</v>
          </cell>
          <cell r="E13">
            <v>-13243</v>
          </cell>
          <cell r="F13">
            <v>-17453</v>
          </cell>
        </row>
        <row r="14">
          <cell r="C14">
            <v>120252</v>
          </cell>
          <cell r="D14">
            <v>21302.000000000007</v>
          </cell>
          <cell r="E14">
            <v>5490.000000000002</v>
          </cell>
          <cell r="F14">
            <v>-90258.00000000001</v>
          </cell>
        </row>
        <row r="15">
          <cell r="C15">
            <v>579</v>
          </cell>
          <cell r="D15">
            <v>-2838</v>
          </cell>
          <cell r="E15">
            <v>1746</v>
          </cell>
          <cell r="F15">
            <v>2535</v>
          </cell>
        </row>
        <row r="16">
          <cell r="C16">
            <v>10142.471319</v>
          </cell>
          <cell r="D16">
            <v>9883</v>
          </cell>
          <cell r="E16">
            <v>11281</v>
          </cell>
          <cell r="F16">
            <v>25288</v>
          </cell>
        </row>
        <row r="17">
          <cell r="C17">
            <v>-9563.471319</v>
          </cell>
          <cell r="D17">
            <v>-12721</v>
          </cell>
          <cell r="E17">
            <v>-9535</v>
          </cell>
          <cell r="F17">
            <v>-22753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579</v>
          </cell>
          <cell r="D19">
            <v>-2838</v>
          </cell>
          <cell r="E19">
            <v>1746</v>
          </cell>
          <cell r="F19">
            <v>2535</v>
          </cell>
        </row>
        <row r="20">
          <cell r="C20">
            <v>10142.471319</v>
          </cell>
          <cell r="D20">
            <v>9883</v>
          </cell>
          <cell r="E20">
            <v>11281</v>
          </cell>
          <cell r="F20">
            <v>25288</v>
          </cell>
        </row>
        <row r="21">
          <cell r="C21">
            <v>-9563.471319</v>
          </cell>
          <cell r="D21">
            <v>-12721</v>
          </cell>
          <cell r="E21">
            <v>-9535</v>
          </cell>
          <cell r="F21">
            <v>-22753</v>
          </cell>
        </row>
        <row r="22">
          <cell r="C22">
            <v>11700</v>
          </cell>
          <cell r="D22">
            <v>-3911</v>
          </cell>
          <cell r="E22">
            <v>4830</v>
          </cell>
          <cell r="F22">
            <v>2393</v>
          </cell>
        </row>
        <row r="23">
          <cell r="C23">
            <v>13604</v>
          </cell>
          <cell r="D23">
            <v>-1700</v>
          </cell>
          <cell r="E23">
            <v>5905</v>
          </cell>
          <cell r="F23">
            <v>4069</v>
          </cell>
        </row>
        <row r="24">
          <cell r="C24">
            <v>-1904</v>
          </cell>
          <cell r="D24">
            <v>-2211</v>
          </cell>
          <cell r="E24">
            <v>-1075</v>
          </cell>
          <cell r="F24">
            <v>-1676</v>
          </cell>
        </row>
        <row r="25">
          <cell r="C25">
            <v>2059.906265999998</v>
          </cell>
          <cell r="D25">
            <v>3598.9999999999995</v>
          </cell>
          <cell r="E25">
            <v>3238.000000000001</v>
          </cell>
          <cell r="F25">
            <v>12365.36</v>
          </cell>
        </row>
        <row r="26">
          <cell r="C26">
            <v>-3963.906265999998</v>
          </cell>
          <cell r="D26">
            <v>-5810</v>
          </cell>
          <cell r="E26">
            <v>-4313.000000000001</v>
          </cell>
          <cell r="F26">
            <v>-14041.36</v>
          </cell>
        </row>
        <row r="27">
          <cell r="C27">
            <v>0</v>
          </cell>
          <cell r="D27">
            <v>8</v>
          </cell>
          <cell r="E27">
            <v>0</v>
          </cell>
          <cell r="F27">
            <v>0</v>
          </cell>
        </row>
        <row r="28">
          <cell r="C28">
            <v>29980</v>
          </cell>
          <cell r="D28">
            <v>32356</v>
          </cell>
          <cell r="E28">
            <v>33649</v>
          </cell>
          <cell r="F28">
            <v>-16805</v>
          </cell>
        </row>
        <row r="29">
          <cell r="C29">
            <v>-19</v>
          </cell>
          <cell r="D29">
            <v>111</v>
          </cell>
          <cell r="E29">
            <v>721</v>
          </cell>
          <cell r="F29">
            <v>39</v>
          </cell>
        </row>
        <row r="31">
          <cell r="C31">
            <v>-518356</v>
          </cell>
          <cell r="D31">
            <v>-196172</v>
          </cell>
          <cell r="E31">
            <v>31009</v>
          </cell>
          <cell r="F31">
            <v>147180</v>
          </cell>
        </row>
        <row r="32">
          <cell r="C32">
            <v>0</v>
          </cell>
          <cell r="D32">
            <v>9.000000000000002</v>
          </cell>
          <cell r="E32">
            <v>0</v>
          </cell>
          <cell r="F32">
            <v>0</v>
          </cell>
        </row>
        <row r="33">
          <cell r="C33">
            <v>-515366</v>
          </cell>
          <cell r="D33">
            <v>-196565</v>
          </cell>
          <cell r="E33">
            <v>30125</v>
          </cell>
          <cell r="F33">
            <v>148073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-68</v>
          </cell>
          <cell r="D37">
            <v>-88</v>
          </cell>
          <cell r="E37">
            <v>184</v>
          </cell>
          <cell r="F37">
            <v>-110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-565</v>
          </cell>
          <cell r="D40">
            <v>472</v>
          </cell>
          <cell r="E40">
            <v>700</v>
          </cell>
          <cell r="F40">
            <v>-782.9999999999854</v>
          </cell>
        </row>
        <row r="41">
          <cell r="C41">
            <v>-2357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9259.081457999884</v>
          </cell>
          <cell r="D44">
            <v>-27464</v>
          </cell>
          <cell r="E44">
            <v>-31268.740166999996</v>
          </cell>
          <cell r="F44">
            <v>-9240.965810006179</v>
          </cell>
        </row>
        <row r="45">
          <cell r="C45">
            <v>9259.081457999884</v>
          </cell>
          <cell r="D45">
            <v>-27464</v>
          </cell>
          <cell r="E45">
            <v>-31268.740166999996</v>
          </cell>
          <cell r="F45">
            <v>-9240.965810006179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46381</v>
          </cell>
          <cell r="D48">
            <v>71663.00000000001</v>
          </cell>
          <cell r="E48">
            <v>75594</v>
          </cell>
          <cell r="F48">
            <v>-8415.999999999996</v>
          </cell>
        </row>
        <row r="51">
          <cell r="C51">
            <v>-383470.00000000006</v>
          </cell>
          <cell r="D51">
            <v>-756895</v>
          </cell>
          <cell r="E51">
            <v>-646463</v>
          </cell>
          <cell r="F51">
            <v>-492264.0000000001</v>
          </cell>
        </row>
        <row r="52">
          <cell r="C52">
            <v>135863</v>
          </cell>
          <cell r="D52">
            <v>207526</v>
          </cell>
          <cell r="E52">
            <v>283120</v>
          </cell>
          <cell r="F52">
            <v>274704</v>
          </cell>
        </row>
        <row r="53">
          <cell r="C53">
            <v>519333.00000000006</v>
          </cell>
          <cell r="D53">
            <v>964421</v>
          </cell>
          <cell r="E53">
            <v>929583</v>
          </cell>
          <cell r="F53">
            <v>766968.0000000001</v>
          </cell>
        </row>
      </sheetData>
      <sheetData sheetId="11">
        <row r="10">
          <cell r="C10">
            <v>35881.04233700025</v>
          </cell>
          <cell r="D10">
            <v>-76612.45063400001</v>
          </cell>
          <cell r="E10">
            <v>136626</v>
          </cell>
          <cell r="F10">
            <v>456203.30469699996</v>
          </cell>
        </row>
        <row r="12">
          <cell r="C12">
            <v>14782</v>
          </cell>
          <cell r="D12">
            <v>15262</v>
          </cell>
          <cell r="E12">
            <v>-10345</v>
          </cell>
          <cell r="F12">
            <v>-24495</v>
          </cell>
        </row>
        <row r="13">
          <cell r="C13">
            <v>-4812</v>
          </cell>
          <cell r="D13">
            <v>-22</v>
          </cell>
          <cell r="E13">
            <v>-23314</v>
          </cell>
          <cell r="F13">
            <v>-141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-36</v>
          </cell>
          <cell r="D15">
            <v>-98</v>
          </cell>
          <cell r="E15">
            <v>-14</v>
          </cell>
          <cell r="F15">
            <v>-2</v>
          </cell>
        </row>
        <row r="16">
          <cell r="C16">
            <v>20.414321</v>
          </cell>
          <cell r="D16">
            <v>6</v>
          </cell>
          <cell r="E16">
            <v>2</v>
          </cell>
          <cell r="F16">
            <v>9</v>
          </cell>
        </row>
        <row r="17">
          <cell r="C17">
            <v>-56.414321</v>
          </cell>
          <cell r="D17">
            <v>-104</v>
          </cell>
          <cell r="E17">
            <v>-16</v>
          </cell>
          <cell r="F17">
            <v>-11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-36</v>
          </cell>
          <cell r="D19">
            <v>-98</v>
          </cell>
          <cell r="E19">
            <v>-14</v>
          </cell>
          <cell r="F19">
            <v>-2</v>
          </cell>
        </row>
        <row r="20">
          <cell r="C20">
            <v>20.414321</v>
          </cell>
          <cell r="D20">
            <v>6</v>
          </cell>
          <cell r="E20">
            <v>2</v>
          </cell>
          <cell r="F20">
            <v>9</v>
          </cell>
        </row>
        <row r="21">
          <cell r="C21">
            <v>-56.414321</v>
          </cell>
          <cell r="D21">
            <v>-104</v>
          </cell>
          <cell r="E21">
            <v>-16</v>
          </cell>
          <cell r="F21">
            <v>-11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19630</v>
          </cell>
          <cell r="D28">
            <v>15382</v>
          </cell>
          <cell r="E28">
            <v>12983</v>
          </cell>
          <cell r="F28">
            <v>-24352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274</v>
          </cell>
          <cell r="D31">
            <v>1492</v>
          </cell>
          <cell r="E31">
            <v>-1042</v>
          </cell>
          <cell r="F31">
            <v>-770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274</v>
          </cell>
          <cell r="D33">
            <v>1492</v>
          </cell>
          <cell r="E33">
            <v>-1042</v>
          </cell>
          <cell r="F33">
            <v>-770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-9210.042337000246</v>
          </cell>
          <cell r="D44">
            <v>-1131.5493659999993</v>
          </cell>
          <cell r="E44">
            <v>1895.9999999999854</v>
          </cell>
          <cell r="F44">
            <v>-23.304696999955922</v>
          </cell>
        </row>
        <row r="45">
          <cell r="C45">
            <v>-9210.042337000246</v>
          </cell>
          <cell r="D45">
            <v>-1131.5493659999993</v>
          </cell>
          <cell r="E45">
            <v>1895.9999999999854</v>
          </cell>
          <cell r="F45">
            <v>-23.304696999955922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41727.00000000001</v>
          </cell>
          <cell r="D48">
            <v>-60990.00000000001</v>
          </cell>
          <cell r="E48">
            <v>127134.99999999999</v>
          </cell>
          <cell r="F48">
            <v>430915</v>
          </cell>
        </row>
        <row r="51">
          <cell r="C51">
            <v>120133</v>
          </cell>
          <cell r="D51">
            <v>59164</v>
          </cell>
          <cell r="E51">
            <v>209613</v>
          </cell>
          <cell r="F51">
            <v>640669</v>
          </cell>
        </row>
        <row r="52">
          <cell r="C52">
            <v>143733</v>
          </cell>
          <cell r="D52">
            <v>82743</v>
          </cell>
          <cell r="E52">
            <v>209878</v>
          </cell>
          <cell r="F52">
            <v>640793</v>
          </cell>
        </row>
        <row r="53">
          <cell r="C53">
            <v>23600</v>
          </cell>
          <cell r="D53">
            <v>23579</v>
          </cell>
          <cell r="E53">
            <v>265</v>
          </cell>
          <cell r="F53">
            <v>124</v>
          </cell>
        </row>
      </sheetData>
      <sheetData sheetId="12">
        <row r="10">
          <cell r="E10">
            <v>682862</v>
          </cell>
          <cell r="F10">
            <v>728120</v>
          </cell>
          <cell r="G10">
            <v>807530</v>
          </cell>
          <cell r="H10">
            <v>758031</v>
          </cell>
        </row>
        <row r="16"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</row>
        <row r="38">
          <cell r="E38">
            <v>37692333</v>
          </cell>
          <cell r="F38">
            <v>41693069</v>
          </cell>
          <cell r="G38">
            <v>46280135</v>
          </cell>
          <cell r="H38">
            <v>46698665</v>
          </cell>
          <cell r="I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H14" sqref="H14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226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227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4" t="s">
        <v>230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H25" sqref="H25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f>'[1]Table 3D'!C10</f>
        <v>-20538.081457999884</v>
      </c>
      <c r="E10" s="290">
        <f>'[1]Table 3D'!D10</f>
        <v>-29926</v>
      </c>
      <c r="F10" s="290">
        <f>'[1]Table 3D'!E10</f>
        <v>42660.740166999996</v>
      </c>
      <c r="G10" s="356">
        <f>'[1]Table 3D'!F10</f>
        <v>-26806.03418999381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188</v>
      </c>
      <c r="D12" s="291">
        <f>'[1]Table 3D'!C12</f>
        <v>576016</v>
      </c>
      <c r="E12" s="291">
        <f>'[1]Table 3D'!D12</f>
        <v>325225</v>
      </c>
      <c r="F12" s="291">
        <f>'[1]Table 3D'!E12</f>
        <v>33193</v>
      </c>
      <c r="G12" s="291">
        <f>'[1]Table 3D'!F12</f>
        <v>-119549.00000000001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3D'!C13</f>
        <v>413524</v>
      </c>
      <c r="E13" s="289">
        <f>'[1]Table 3D'!D13</f>
        <v>278197</v>
      </c>
      <c r="F13" s="289">
        <f>'[1]Table 3D'!E13</f>
        <v>-13243</v>
      </c>
      <c r="G13" s="289">
        <f>'[1]Table 3D'!F13</f>
        <v>-17453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3D'!C14</f>
        <v>120252</v>
      </c>
      <c r="E14" s="289">
        <f>'[1]Table 3D'!D14</f>
        <v>21302.000000000007</v>
      </c>
      <c r="F14" s="289">
        <f>'[1]Table 3D'!E14</f>
        <v>5490.000000000002</v>
      </c>
      <c r="G14" s="289">
        <f>'[1]Table 3D'!F14</f>
        <v>-90258.00000000001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3D'!C15</f>
        <v>579</v>
      </c>
      <c r="E15" s="289">
        <f>'[1]Table 3D'!D15</f>
        <v>-2838</v>
      </c>
      <c r="F15" s="289">
        <f>'[1]Table 3D'!E15</f>
        <v>1746</v>
      </c>
      <c r="G15" s="289">
        <f>'[1]Table 3D'!F15</f>
        <v>2535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3D'!C16</f>
        <v>10142.471319</v>
      </c>
      <c r="E16" s="359">
        <f>'[1]Table 3D'!D16</f>
        <v>9883</v>
      </c>
      <c r="F16" s="359">
        <f>'[1]Table 3D'!E16</f>
        <v>11281</v>
      </c>
      <c r="G16" s="360">
        <f>'[1]Table 3D'!F16</f>
        <v>25288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3D'!C17</f>
        <v>-9563.471319</v>
      </c>
      <c r="E17" s="362">
        <f>'[1]Table 3D'!D17</f>
        <v>-12721</v>
      </c>
      <c r="F17" s="362">
        <f>'[1]Table 3D'!E17</f>
        <v>-9535</v>
      </c>
      <c r="G17" s="363">
        <f>'[1]Table 3D'!F17</f>
        <v>-22753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3D'!C18</f>
        <v>0</v>
      </c>
      <c r="E18" s="289">
        <f>'[1]Table 3D'!D18</f>
        <v>0</v>
      </c>
      <c r="F18" s="289">
        <f>'[1]Table 3D'!E18</f>
        <v>0</v>
      </c>
      <c r="G18" s="289">
        <f>'[1]Table 3D'!F18</f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3D'!C19</f>
        <v>579</v>
      </c>
      <c r="E19" s="289">
        <f>'[1]Table 3D'!D19</f>
        <v>-2838</v>
      </c>
      <c r="F19" s="289">
        <f>'[1]Table 3D'!E19</f>
        <v>1746</v>
      </c>
      <c r="G19" s="289">
        <f>'[1]Table 3D'!F19</f>
        <v>2535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3D'!C20</f>
        <v>10142.471319</v>
      </c>
      <c r="E20" s="365">
        <f>'[1]Table 3D'!D20</f>
        <v>9883</v>
      </c>
      <c r="F20" s="365">
        <f>'[1]Table 3D'!E20</f>
        <v>11281</v>
      </c>
      <c r="G20" s="366">
        <f>'[1]Table 3D'!F20</f>
        <v>25288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3D'!C21</f>
        <v>-9563.471319</v>
      </c>
      <c r="E21" s="368">
        <f>'[1]Table 3D'!D21</f>
        <v>-12721</v>
      </c>
      <c r="F21" s="368">
        <f>'[1]Table 3D'!E21</f>
        <v>-9535</v>
      </c>
      <c r="G21" s="369">
        <f>'[1]Table 3D'!F21</f>
        <v>-22753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3D'!C22</f>
        <v>11700</v>
      </c>
      <c r="E22" s="289">
        <f>'[1]Table 3D'!D22</f>
        <v>-3911</v>
      </c>
      <c r="F22" s="289">
        <f>'[1]Table 3D'!E22</f>
        <v>4830</v>
      </c>
      <c r="G22" s="289">
        <f>'[1]Table 3D'!F22</f>
        <v>2393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3D'!C23</f>
        <v>13604</v>
      </c>
      <c r="E23" s="289">
        <f>'[1]Table 3D'!D23</f>
        <v>-1700</v>
      </c>
      <c r="F23" s="289">
        <f>'[1]Table 3D'!E23</f>
        <v>5905</v>
      </c>
      <c r="G23" s="289">
        <f>'[1]Table 3D'!F23</f>
        <v>4069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3D'!C24</f>
        <v>-1904</v>
      </c>
      <c r="E24" s="289">
        <f>'[1]Table 3D'!D24</f>
        <v>-2211</v>
      </c>
      <c r="F24" s="289">
        <f>'[1]Table 3D'!E24</f>
        <v>-1075</v>
      </c>
      <c r="G24" s="289">
        <f>'[1]Table 3D'!F24</f>
        <v>-1676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3D'!C25</f>
        <v>2059.906265999998</v>
      </c>
      <c r="E25" s="371">
        <f>'[1]Table 3D'!D25</f>
        <v>3598.9999999999995</v>
      </c>
      <c r="F25" s="371">
        <f>'[1]Table 3D'!E25</f>
        <v>3238.000000000001</v>
      </c>
      <c r="G25" s="372">
        <f>'[1]Table 3D'!F25</f>
        <v>12365.36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3D'!C26</f>
        <v>-3963.906265999998</v>
      </c>
      <c r="E26" s="371">
        <f>'[1]Table 3D'!D26</f>
        <v>-5810</v>
      </c>
      <c r="F26" s="371">
        <f>'[1]Table 3D'!E26</f>
        <v>-4313.000000000001</v>
      </c>
      <c r="G26" s="372">
        <f>'[1]Table 3D'!F26</f>
        <v>-14041.36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3D'!C27</f>
        <v>0</v>
      </c>
      <c r="E27" s="289">
        <f>'[1]Table 3D'!D27</f>
        <v>8</v>
      </c>
      <c r="F27" s="289">
        <f>'[1]Table 3D'!E27</f>
        <v>0</v>
      </c>
      <c r="G27" s="289">
        <f>'[1]Table 3D'!F27</f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3D'!C28</f>
        <v>29980</v>
      </c>
      <c r="E28" s="289">
        <f>'[1]Table 3D'!D28</f>
        <v>32356</v>
      </c>
      <c r="F28" s="289">
        <f>'[1]Table 3D'!E28</f>
        <v>33649</v>
      </c>
      <c r="G28" s="289">
        <f>'[1]Table 3D'!F28</f>
        <v>-16805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3D'!C29</f>
        <v>-19</v>
      </c>
      <c r="E29" s="289">
        <f>'[1]Table 3D'!D29</f>
        <v>111</v>
      </c>
      <c r="F29" s="289">
        <f>'[1]Table 3D'!E29</f>
        <v>721</v>
      </c>
      <c r="G29" s="289">
        <f>'[1]Table 3D'!F29</f>
        <v>39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3D'!C31</f>
        <v>-518356</v>
      </c>
      <c r="E31" s="376">
        <f>'[1]Table 3D'!D31</f>
        <v>-196172</v>
      </c>
      <c r="F31" s="376">
        <f>'[1]Table 3D'!E31</f>
        <v>31009</v>
      </c>
      <c r="G31" s="376">
        <f>'[1]Table 3D'!F31</f>
        <v>147180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3D'!C32</f>
        <v>0</v>
      </c>
      <c r="E32" s="289">
        <f>'[1]Table 3D'!D32</f>
        <v>9.000000000000002</v>
      </c>
      <c r="F32" s="289">
        <f>'[1]Table 3D'!E32</f>
        <v>0</v>
      </c>
      <c r="G32" s="289">
        <f>'[1]Table 3D'!F32</f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3D'!C33</f>
        <v>-515366</v>
      </c>
      <c r="E33" s="289">
        <f>'[1]Table 3D'!D33</f>
        <v>-196565</v>
      </c>
      <c r="F33" s="289">
        <f>'[1]Table 3D'!E33</f>
        <v>30125</v>
      </c>
      <c r="G33" s="289">
        <f>'[1]Table 3D'!F33</f>
        <v>148073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3D'!C34</f>
        <v>0</v>
      </c>
      <c r="E34" s="289">
        <f>'[1]Table 3D'!D34</f>
        <v>0</v>
      </c>
      <c r="F34" s="289">
        <f>'[1]Table 3D'!E34</f>
        <v>0</v>
      </c>
      <c r="G34" s="289">
        <f>'[1]Table 3D'!F34</f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3D'!C36</f>
        <v>0</v>
      </c>
      <c r="E36" s="289">
        <f>'[1]Table 3D'!D36</f>
        <v>0</v>
      </c>
      <c r="F36" s="289">
        <f>'[1]Table 3D'!E36</f>
        <v>0</v>
      </c>
      <c r="G36" s="289">
        <f>'[1]Table 3D'!F36</f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3D'!C37</f>
        <v>-68</v>
      </c>
      <c r="E37" s="289">
        <f>'[1]Table 3D'!D37</f>
        <v>-88</v>
      </c>
      <c r="F37" s="289">
        <f>'[1]Table 3D'!E37</f>
        <v>184</v>
      </c>
      <c r="G37" s="289">
        <f>'[1]Table 3D'!F37</f>
        <v>-110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3D'!C38</f>
        <v>0</v>
      </c>
      <c r="E38" s="289">
        <f>'[1]Table 3D'!D38</f>
        <v>0</v>
      </c>
      <c r="F38" s="289">
        <f>'[1]Table 3D'!E38</f>
        <v>0</v>
      </c>
      <c r="G38" s="289">
        <f>'[1]Table 3D'!F38</f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3D'!C40</f>
        <v>-565</v>
      </c>
      <c r="E40" s="289">
        <f>'[1]Table 3D'!D40</f>
        <v>472</v>
      </c>
      <c r="F40" s="289">
        <f>'[1]Table 3D'!E40</f>
        <v>700</v>
      </c>
      <c r="G40" s="289">
        <f>'[1]Table 3D'!F40</f>
        <v>-782.9999999999854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3D'!C41</f>
        <v>-2357</v>
      </c>
      <c r="E41" s="289">
        <f>'[1]Table 3D'!D41</f>
        <v>0</v>
      </c>
      <c r="F41" s="289">
        <f>'[1]Table 3D'!E41</f>
        <v>0</v>
      </c>
      <c r="G41" s="289">
        <f>'[1]Table 3D'!F41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3D'!C42</f>
        <v>0</v>
      </c>
      <c r="E42" s="289">
        <f>'[1]Table 3D'!D42</f>
        <v>0</v>
      </c>
      <c r="F42" s="289">
        <f>'[1]Table 3D'!E42</f>
        <v>0</v>
      </c>
      <c r="G42" s="289">
        <f>'[1]Table 3D'!F42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3D'!C44</f>
        <v>9259.081457999884</v>
      </c>
      <c r="E44" s="289">
        <f>'[1]Table 3D'!D44</f>
        <v>-27464</v>
      </c>
      <c r="F44" s="289">
        <f>'[1]Table 3D'!E44</f>
        <v>-31268.740166999996</v>
      </c>
      <c r="G44" s="289">
        <f>'[1]Table 3D'!F44</f>
        <v>-9240.965810006179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f>'[1]Table 3D'!C45</f>
        <v>9259.081457999884</v>
      </c>
      <c r="E45" s="289">
        <f>'[1]Table 3D'!D45</f>
        <v>-27464</v>
      </c>
      <c r="F45" s="289">
        <f>'[1]Table 3D'!E45</f>
        <v>-31268.740166999996</v>
      </c>
      <c r="G45" s="289">
        <f>'[1]Table 3D'!F45</f>
        <v>-9240.965810006179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3D'!C46</f>
        <v>0</v>
      </c>
      <c r="E46" s="289">
        <f>'[1]Table 3D'!D46</f>
        <v>0</v>
      </c>
      <c r="F46" s="289">
        <f>'[1]Table 3D'!E46</f>
        <v>0</v>
      </c>
      <c r="G46" s="289">
        <f>'[1]Table 3D'!F46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3">
        <f>'[1]Table 3D'!C48</f>
        <v>46381</v>
      </c>
      <c r="E48" s="383">
        <f>'[1]Table 3D'!D48</f>
        <v>71663.00000000001</v>
      </c>
      <c r="F48" s="383">
        <f>'[1]Table 3D'!E48</f>
        <v>75594</v>
      </c>
      <c r="G48" s="384">
        <f>'[1]Table 3D'!F48</f>
        <v>-8415.999999999996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f>'[1]Table 3D'!C51</f>
        <v>-383470.00000000006</v>
      </c>
      <c r="E51" s="290">
        <f>'[1]Table 3D'!D51</f>
        <v>-756895</v>
      </c>
      <c r="F51" s="290">
        <f>'[1]Table 3D'!E51</f>
        <v>-646463</v>
      </c>
      <c r="G51" s="356">
        <f>'[1]Table 3D'!F51</f>
        <v>-492264.0000000001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f>'[1]Table 3D'!C52</f>
        <v>135863</v>
      </c>
      <c r="E52" s="289">
        <f>'[1]Table 3D'!D52</f>
        <v>207526</v>
      </c>
      <c r="F52" s="289">
        <f>'[1]Table 3D'!E52</f>
        <v>283120</v>
      </c>
      <c r="G52" s="289">
        <f>'[1]Table 3D'!F52</f>
        <v>274704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f>'[1]Table 3D'!C53</f>
        <v>519333.00000000006</v>
      </c>
      <c r="E53" s="405">
        <f>'[1]Table 3D'!D53</f>
        <v>964421</v>
      </c>
      <c r="F53" s="405">
        <f>'[1]Table 3D'!E53</f>
        <v>929583</v>
      </c>
      <c r="G53" s="405">
        <f>'[1]Table 3D'!F53</f>
        <v>766968.0000000001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f>'[1]Table 3E'!C10</f>
        <v>35881.04233700025</v>
      </c>
      <c r="E10" s="290">
        <f>'[1]Table 3E'!D10</f>
        <v>-76612.45063400001</v>
      </c>
      <c r="F10" s="290">
        <f>'[1]Table 3E'!E10</f>
        <v>136626</v>
      </c>
      <c r="G10" s="356">
        <f>'[1]Table 3E'!F10</f>
        <v>456203.30469699996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f>'[1]Table 3E'!C12</f>
        <v>14782</v>
      </c>
      <c r="E12" s="291">
        <f>'[1]Table 3E'!D12</f>
        <v>15262</v>
      </c>
      <c r="F12" s="291">
        <f>'[1]Table 3E'!E12</f>
        <v>-10345</v>
      </c>
      <c r="G12" s="291">
        <f>'[1]Table 3E'!F12</f>
        <v>-24495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3E'!C13</f>
        <v>-4812</v>
      </c>
      <c r="E13" s="289">
        <f>'[1]Table 3E'!D13</f>
        <v>-22</v>
      </c>
      <c r="F13" s="289">
        <f>'[1]Table 3E'!E13</f>
        <v>-23314</v>
      </c>
      <c r="G13" s="289">
        <f>'[1]Table 3E'!F13</f>
        <v>-141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3E'!C14</f>
        <v>0</v>
      </c>
      <c r="E14" s="289">
        <f>'[1]Table 3E'!D14</f>
        <v>0</v>
      </c>
      <c r="F14" s="289">
        <f>'[1]Table 3E'!E14</f>
        <v>0</v>
      </c>
      <c r="G14" s="289">
        <f>'[1]Table 3E'!F14</f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3E'!C15</f>
        <v>-36</v>
      </c>
      <c r="E15" s="289">
        <f>'[1]Table 3E'!D15</f>
        <v>-98</v>
      </c>
      <c r="F15" s="289">
        <f>'[1]Table 3E'!E15</f>
        <v>-14</v>
      </c>
      <c r="G15" s="289">
        <f>'[1]Table 3E'!F15</f>
        <v>-2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3E'!C16</f>
        <v>20.414321</v>
      </c>
      <c r="E16" s="359">
        <f>'[1]Table 3E'!D16</f>
        <v>6</v>
      </c>
      <c r="F16" s="359">
        <f>'[1]Table 3E'!E16</f>
        <v>2</v>
      </c>
      <c r="G16" s="360">
        <f>'[1]Table 3E'!F16</f>
        <v>9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3E'!C17</f>
        <v>-56.414321</v>
      </c>
      <c r="E17" s="362">
        <f>'[1]Table 3E'!D17</f>
        <v>-104</v>
      </c>
      <c r="F17" s="362">
        <f>'[1]Table 3E'!E17</f>
        <v>-16</v>
      </c>
      <c r="G17" s="363">
        <f>'[1]Table 3E'!F17</f>
        <v>-11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3E'!C18</f>
        <v>0</v>
      </c>
      <c r="E18" s="289">
        <f>'[1]Table 3E'!D18</f>
        <v>0</v>
      </c>
      <c r="F18" s="289">
        <f>'[1]Table 3E'!E18</f>
        <v>0</v>
      </c>
      <c r="G18" s="289">
        <f>'[1]Table 3E'!F18</f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3E'!C19</f>
        <v>-36</v>
      </c>
      <c r="E19" s="289">
        <f>'[1]Table 3E'!D19</f>
        <v>-98</v>
      </c>
      <c r="F19" s="289">
        <f>'[1]Table 3E'!E19</f>
        <v>-14</v>
      </c>
      <c r="G19" s="289">
        <f>'[1]Table 3E'!F19</f>
        <v>-2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3E'!C20</f>
        <v>20.414321</v>
      </c>
      <c r="E20" s="365">
        <f>'[1]Table 3E'!D20</f>
        <v>6</v>
      </c>
      <c r="F20" s="365">
        <f>'[1]Table 3E'!E20</f>
        <v>2</v>
      </c>
      <c r="G20" s="366">
        <f>'[1]Table 3E'!F20</f>
        <v>9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3E'!C21</f>
        <v>-56.414321</v>
      </c>
      <c r="E21" s="368">
        <f>'[1]Table 3E'!D21</f>
        <v>-104</v>
      </c>
      <c r="F21" s="368">
        <f>'[1]Table 3E'!E21</f>
        <v>-16</v>
      </c>
      <c r="G21" s="369">
        <f>'[1]Table 3E'!F21</f>
        <v>-11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3E'!C22</f>
        <v>0</v>
      </c>
      <c r="E22" s="289">
        <f>'[1]Table 3E'!D22</f>
        <v>0</v>
      </c>
      <c r="F22" s="289">
        <f>'[1]Table 3E'!E22</f>
        <v>0</v>
      </c>
      <c r="G22" s="289">
        <f>'[1]Table 3E'!F22</f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3E'!C23</f>
        <v>0</v>
      </c>
      <c r="E23" s="289">
        <f>'[1]Table 3E'!D23</f>
        <v>0</v>
      </c>
      <c r="F23" s="289">
        <f>'[1]Table 3E'!E23</f>
        <v>0</v>
      </c>
      <c r="G23" s="289">
        <f>'[1]Table 3E'!F23</f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3E'!C24</f>
        <v>0</v>
      </c>
      <c r="E24" s="289">
        <f>'[1]Table 3E'!D24</f>
        <v>0</v>
      </c>
      <c r="F24" s="289">
        <f>'[1]Table 3E'!E24</f>
        <v>0</v>
      </c>
      <c r="G24" s="289">
        <f>'[1]Table 3E'!F24</f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3E'!C25</f>
        <v>0</v>
      </c>
      <c r="E25" s="371">
        <f>'[1]Table 3E'!D25</f>
        <v>0</v>
      </c>
      <c r="F25" s="371">
        <f>'[1]Table 3E'!E25</f>
        <v>0</v>
      </c>
      <c r="G25" s="372">
        <f>'[1]Table 3E'!F25</f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3E'!C26</f>
        <v>0</v>
      </c>
      <c r="E26" s="371">
        <f>'[1]Table 3E'!D26</f>
        <v>0</v>
      </c>
      <c r="F26" s="371">
        <f>'[1]Table 3E'!E26</f>
        <v>0</v>
      </c>
      <c r="G26" s="372">
        <f>'[1]Table 3E'!F26</f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3E'!C27</f>
        <v>0</v>
      </c>
      <c r="E27" s="289">
        <f>'[1]Table 3E'!D27</f>
        <v>0</v>
      </c>
      <c r="F27" s="289">
        <f>'[1]Table 3E'!E27</f>
        <v>0</v>
      </c>
      <c r="G27" s="289">
        <f>'[1]Table 3E'!F27</f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3E'!C28</f>
        <v>19630</v>
      </c>
      <c r="E28" s="289">
        <f>'[1]Table 3E'!D28</f>
        <v>15382</v>
      </c>
      <c r="F28" s="289">
        <f>'[1]Table 3E'!E28</f>
        <v>12983</v>
      </c>
      <c r="G28" s="289">
        <f>'[1]Table 3E'!F28</f>
        <v>-24352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3E'!C29</f>
        <v>0</v>
      </c>
      <c r="E29" s="289">
        <f>'[1]Table 3E'!D29</f>
        <v>0</v>
      </c>
      <c r="F29" s="289">
        <f>'[1]Table 3E'!E29</f>
        <v>0</v>
      </c>
      <c r="G29" s="289">
        <f>'[1]Table 3E'!F29</f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3E'!C31</f>
        <v>274</v>
      </c>
      <c r="E31" s="376">
        <f>'[1]Table 3E'!D31</f>
        <v>1492</v>
      </c>
      <c r="F31" s="376">
        <f>'[1]Table 3E'!E31</f>
        <v>-1042</v>
      </c>
      <c r="G31" s="376">
        <f>'[1]Table 3E'!F31</f>
        <v>-770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3E'!C32</f>
        <v>0</v>
      </c>
      <c r="E32" s="289">
        <f>'[1]Table 3E'!D32</f>
        <v>0</v>
      </c>
      <c r="F32" s="289">
        <f>'[1]Table 3E'!E32</f>
        <v>0</v>
      </c>
      <c r="G32" s="289">
        <f>'[1]Table 3E'!F32</f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3E'!C33</f>
        <v>274</v>
      </c>
      <c r="E33" s="289">
        <f>'[1]Table 3E'!D33</f>
        <v>1492</v>
      </c>
      <c r="F33" s="289">
        <f>'[1]Table 3E'!E33</f>
        <v>-1042</v>
      </c>
      <c r="G33" s="289">
        <f>'[1]Table 3E'!F33</f>
        <v>-770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3E'!C34</f>
        <v>0</v>
      </c>
      <c r="E34" s="289">
        <f>'[1]Table 3E'!D34</f>
        <v>0</v>
      </c>
      <c r="F34" s="289">
        <f>'[1]Table 3E'!E34</f>
        <v>0</v>
      </c>
      <c r="G34" s="289">
        <f>'[1]Table 3E'!F34</f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3E'!C36</f>
        <v>0</v>
      </c>
      <c r="E36" s="289">
        <f>'[1]Table 3E'!D36</f>
        <v>0</v>
      </c>
      <c r="F36" s="289">
        <f>'[1]Table 3E'!E36</f>
        <v>0</v>
      </c>
      <c r="G36" s="289">
        <f>'[1]Table 3E'!F36</f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3E'!C37</f>
        <v>0</v>
      </c>
      <c r="E37" s="289">
        <f>'[1]Table 3E'!D37</f>
        <v>0</v>
      </c>
      <c r="F37" s="289">
        <f>'[1]Table 3E'!E37</f>
        <v>0</v>
      </c>
      <c r="G37" s="289">
        <f>'[1]Table 3E'!F37</f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3E'!C38</f>
        <v>0</v>
      </c>
      <c r="E38" s="289">
        <f>'[1]Table 3E'!D38</f>
        <v>0</v>
      </c>
      <c r="F38" s="289">
        <f>'[1]Table 3E'!E38</f>
        <v>0</v>
      </c>
      <c r="G38" s="289">
        <f>'[1]Table 3E'!F38</f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3E'!C40</f>
        <v>0</v>
      </c>
      <c r="E40" s="289">
        <f>'[1]Table 3E'!D40</f>
        <v>0</v>
      </c>
      <c r="F40" s="289">
        <f>'[1]Table 3E'!E40</f>
        <v>0</v>
      </c>
      <c r="G40" s="289">
        <f>'[1]Table 3E'!F40</f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3E'!C41</f>
        <v>0</v>
      </c>
      <c r="E41" s="289">
        <f>'[1]Table 3E'!D41</f>
        <v>0</v>
      </c>
      <c r="F41" s="289">
        <f>'[1]Table 3E'!E41</f>
        <v>0</v>
      </c>
      <c r="G41" s="289">
        <f>'[1]Table 3E'!F41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3E'!C42</f>
        <v>0</v>
      </c>
      <c r="E42" s="289">
        <f>'[1]Table 3E'!D42</f>
        <v>0</v>
      </c>
      <c r="F42" s="289">
        <f>'[1]Table 3E'!E42</f>
        <v>0</v>
      </c>
      <c r="G42" s="289">
        <f>'[1]Table 3E'!F42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3E'!C44</f>
        <v>-9210.042337000246</v>
      </c>
      <c r="E44" s="289">
        <f>'[1]Table 3E'!D44</f>
        <v>-1131.5493659999993</v>
      </c>
      <c r="F44" s="289">
        <f>'[1]Table 3E'!E44</f>
        <v>1895.9999999999854</v>
      </c>
      <c r="G44" s="289">
        <f>'[1]Table 3E'!F44</f>
        <v>-23.304696999955922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f>'[1]Table 3E'!C45</f>
        <v>-9210.042337000246</v>
      </c>
      <c r="E45" s="289">
        <f>'[1]Table 3E'!D45</f>
        <v>-1131.5493659999993</v>
      </c>
      <c r="F45" s="289">
        <f>'[1]Table 3E'!E45</f>
        <v>1895.9999999999854</v>
      </c>
      <c r="G45" s="289">
        <f>'[1]Table 3E'!F45</f>
        <v>-23.304696999955922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3E'!C46</f>
        <v>0</v>
      </c>
      <c r="E46" s="289">
        <f>'[1]Table 3E'!D46</f>
        <v>0</v>
      </c>
      <c r="F46" s="289">
        <f>'[1]Table 3E'!E46</f>
        <v>0</v>
      </c>
      <c r="G46" s="289">
        <f>'[1]Table 3E'!F46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3">
        <f>'[1]Table 3E'!C48</f>
        <v>41727.00000000001</v>
      </c>
      <c r="E48" s="383">
        <f>'[1]Table 3E'!D48</f>
        <v>-60990.00000000001</v>
      </c>
      <c r="F48" s="383">
        <f>'[1]Table 3E'!E48</f>
        <v>127134.99999999999</v>
      </c>
      <c r="G48" s="384">
        <f>'[1]Table 3E'!F48</f>
        <v>430915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f>'[1]Table 3E'!C51</f>
        <v>120133</v>
      </c>
      <c r="E51" s="290">
        <f>'[1]Table 3E'!D51</f>
        <v>59164</v>
      </c>
      <c r="F51" s="290">
        <f>'[1]Table 3E'!E51</f>
        <v>209613</v>
      </c>
      <c r="G51" s="356">
        <f>'[1]Table 3E'!F51</f>
        <v>640669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f>'[1]Table 3E'!C52</f>
        <v>143733</v>
      </c>
      <c r="E52" s="289">
        <f>'[1]Table 3E'!D52</f>
        <v>82743</v>
      </c>
      <c r="F52" s="289">
        <f>'[1]Table 3E'!E52</f>
        <v>209878</v>
      </c>
      <c r="G52" s="289">
        <f>'[1]Table 3E'!F52</f>
        <v>640793</v>
      </c>
      <c r="H52" s="84"/>
      <c r="I52" s="80"/>
      <c r="J52" s="2"/>
      <c r="K52" s="2"/>
      <c r="L52" s="2"/>
    </row>
    <row r="53" spans="2:12" ht="28.5">
      <c r="B53" s="12"/>
      <c r="C53" s="385" t="s">
        <v>159</v>
      </c>
      <c r="D53" s="405">
        <f>'[1]Table 3E'!C53</f>
        <v>23600</v>
      </c>
      <c r="E53" s="405">
        <f>'[1]Table 3E'!D53</f>
        <v>23579</v>
      </c>
      <c r="F53" s="405">
        <f>'[1]Table 3E'!E53</f>
        <v>265</v>
      </c>
      <c r="G53" s="405">
        <f>'[1]Table 3E'!F53</f>
        <v>124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22">
      <selection activeCell="H10" sqref="H1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19"/>
      <c r="L6" s="2"/>
    </row>
    <row r="7" spans="2:12" ht="15.75">
      <c r="B7" s="13"/>
      <c r="C7" s="318" t="str">
        <f>+Fedőlap!$E$13</f>
        <v>Dátum: 2021.09.30.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120</v>
      </c>
      <c r="J7" s="390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.7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.75">
      <c r="B10" s="183">
        <v>2</v>
      </c>
      <c r="C10" s="184" t="s">
        <v>183</v>
      </c>
      <c r="D10" s="184"/>
      <c r="E10" s="184"/>
      <c r="F10" s="393">
        <f>'[1]Table 4'!E10</f>
        <v>682862</v>
      </c>
      <c r="G10" s="393">
        <f>'[1]Table 4'!F10</f>
        <v>728120</v>
      </c>
      <c r="H10" s="393">
        <f>'[1]Table 4'!G10</f>
        <v>807530</v>
      </c>
      <c r="I10" s="393">
        <f>'[1]Table 4'!H10</f>
        <v>758031</v>
      </c>
      <c r="J10" s="393" t="s">
        <v>221</v>
      </c>
      <c r="K10" s="19"/>
      <c r="L10" s="2"/>
    </row>
    <row r="11" spans="2:12" ht="16.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.7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.7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.7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.75">
      <c r="B16" s="183"/>
      <c r="C16" s="400" t="s">
        <v>101</v>
      </c>
      <c r="D16" s="400"/>
      <c r="E16" s="112"/>
      <c r="F16" s="393" t="str">
        <f>'[1]Table 4'!E16</f>
        <v>L</v>
      </c>
      <c r="G16" s="393" t="str">
        <f>'[1]Table 4'!F16</f>
        <v>L</v>
      </c>
      <c r="H16" s="393" t="str">
        <f>'[1]Table 4'!G16</f>
        <v>L</v>
      </c>
      <c r="I16" s="393" t="str">
        <f>'[1]Table 4'!H16</f>
        <v>L</v>
      </c>
      <c r="J16" s="393" t="str">
        <f>'[1]Table 4'!I16</f>
        <v>L</v>
      </c>
      <c r="K16" s="19"/>
      <c r="L16" s="2"/>
    </row>
    <row r="17" spans="2:12" ht="15.7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.7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.7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.7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.7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.7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.7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.7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6.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.7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.7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.7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.7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.7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.7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.7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.7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.7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6.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.7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3">
        <f>'[1]Table 4'!E38</f>
        <v>37692333</v>
      </c>
      <c r="G38" s="393">
        <f>'[1]Table 4'!F38</f>
        <v>41693069</v>
      </c>
      <c r="H38" s="393">
        <f>'[1]Table 4'!G38</f>
        <v>46280135</v>
      </c>
      <c r="I38" s="393">
        <f>'[1]Table 4'!H38</f>
        <v>46698665</v>
      </c>
      <c r="J38" s="393" t="str">
        <f>'[1]Table 4'!I38</f>
        <v>L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4">
      <selection activeCell="M12" sqref="M12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199</v>
      </c>
      <c r="E5" s="21">
        <v>2017</v>
      </c>
      <c r="F5" s="21">
        <v>2018</v>
      </c>
      <c r="G5" s="21">
        <v>2019</v>
      </c>
      <c r="H5" s="21">
        <v>2020</v>
      </c>
      <c r="I5" s="21">
        <v>2021</v>
      </c>
      <c r="J5" s="19"/>
    </row>
    <row r="6" spans="2:10" ht="15.75">
      <c r="B6" s="13"/>
      <c r="C6" s="318" t="str">
        <f>+Fedőlap!$E$13</f>
        <v>Dátum: 2021.09.30.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120</v>
      </c>
      <c r="I8" s="320" t="s">
        <v>38</v>
      </c>
      <c r="J8" s="19"/>
    </row>
    <row r="9" spans="2:10" ht="16.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7.25" thickBot="1" thickTop="1">
      <c r="B10" s="13"/>
      <c r="C10" s="307" t="s">
        <v>21</v>
      </c>
      <c r="D10" s="246" t="s">
        <v>0</v>
      </c>
      <c r="E10" s="324">
        <f>+'[1]Table 1'!D10</f>
        <v>-965802.2252360018</v>
      </c>
      <c r="F10" s="324">
        <f>+'[1]Table 1'!E10</f>
        <v>-916477.620366</v>
      </c>
      <c r="G10" s="324">
        <f>+'[1]Table 1'!F10</f>
        <v>-998763.3141259999</v>
      </c>
      <c r="H10" s="324">
        <f>+'[1]Table 1'!G10</f>
        <v>-3822646.4479154283</v>
      </c>
      <c r="I10" s="324">
        <f>+'[1]Table 1'!H10</f>
        <v>-4078851.104018177</v>
      </c>
      <c r="J10" s="19"/>
    </row>
    <row r="11" spans="2:10" ht="16.5" thickTop="1">
      <c r="B11" s="13"/>
      <c r="C11" s="308" t="s">
        <v>22</v>
      </c>
      <c r="D11" s="247" t="s">
        <v>1</v>
      </c>
      <c r="E11" s="325">
        <f>+'[1]Table 1'!D11</f>
        <v>-950459.2643570014</v>
      </c>
      <c r="F11" s="325">
        <f>+'[1]Table 1'!E11</f>
        <v>-1023016.071</v>
      </c>
      <c r="G11" s="325">
        <f>+'[1]Table 1'!F11</f>
        <v>-819476.573959</v>
      </c>
      <c r="H11" s="325">
        <f>+'[1]Table 1'!G11</f>
        <v>-3393249.1774084223</v>
      </c>
      <c r="I11" s="325">
        <f>+'[1]Table 1'!H11</f>
        <v>-3490225.6680181767</v>
      </c>
      <c r="J11" s="19"/>
    </row>
    <row r="12" spans="2:10" ht="15.75">
      <c r="B12" s="13"/>
      <c r="C12" s="309" t="s">
        <v>23</v>
      </c>
      <c r="D12" s="248" t="s">
        <v>2</v>
      </c>
      <c r="E12" s="326" t="str">
        <f>+'[1]Table 1'!D12</f>
        <v>M</v>
      </c>
      <c r="F12" s="326" t="str">
        <f>+'[1]Table 1'!E12</f>
        <v>M</v>
      </c>
      <c r="G12" s="326" t="str">
        <f>+'[1]Table 1'!F12</f>
        <v>M</v>
      </c>
      <c r="H12" s="326" t="str">
        <f>+'[1]Table 1'!G12</f>
        <v>M</v>
      </c>
      <c r="I12" s="326" t="str">
        <f>+'[1]Table 1'!H12</f>
        <v>M</v>
      </c>
      <c r="J12" s="19"/>
    </row>
    <row r="13" spans="2:10" ht="15.75">
      <c r="B13" s="13"/>
      <c r="C13" s="309" t="s">
        <v>24</v>
      </c>
      <c r="D13" s="248" t="s">
        <v>4</v>
      </c>
      <c r="E13" s="326">
        <f>+'[1]Table 1'!D13</f>
        <v>20538.081457999884</v>
      </c>
      <c r="F13" s="326">
        <f>+'[1]Table 1'!E13</f>
        <v>29926</v>
      </c>
      <c r="G13" s="326">
        <f>+'[1]Table 1'!F13</f>
        <v>-42660.740166999996</v>
      </c>
      <c r="H13" s="326">
        <f>+'[1]Table 1'!G13</f>
        <v>26806.03418999381</v>
      </c>
      <c r="I13" s="326">
        <f>+'[1]Table 1'!H13</f>
        <v>-128617.23599999996</v>
      </c>
      <c r="J13" s="19"/>
    </row>
    <row r="14" spans="2:10" ht="15.75">
      <c r="B14" s="13"/>
      <c r="C14" s="309" t="s">
        <v>25</v>
      </c>
      <c r="D14" s="248" t="s">
        <v>5</v>
      </c>
      <c r="E14" s="326">
        <f>+'[1]Table 1'!D14</f>
        <v>-35881.04233700025</v>
      </c>
      <c r="F14" s="326">
        <f>+'[1]Table 1'!E14</f>
        <v>76612.45063400001</v>
      </c>
      <c r="G14" s="326">
        <f>+'[1]Table 1'!F14</f>
        <v>-136626</v>
      </c>
      <c r="H14" s="326">
        <f>+'[1]Table 1'!G14</f>
        <v>-456203.30469699996</v>
      </c>
      <c r="I14" s="326">
        <f>+'[1]Table 1'!H14</f>
        <v>-460008.2000000002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120</v>
      </c>
      <c r="I16" s="320" t="s">
        <v>38</v>
      </c>
      <c r="J16" s="19"/>
    </row>
    <row r="17" spans="2:10" ht="16.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7.25" thickBot="1" thickTop="1">
      <c r="B18" s="13"/>
      <c r="C18" s="310" t="s">
        <v>27</v>
      </c>
      <c r="D18" s="250"/>
      <c r="E18" s="330">
        <f>+'[1]Table 1'!D18</f>
        <v>28322514</v>
      </c>
      <c r="F18" s="331">
        <f>+'[1]Table 1'!E18</f>
        <v>29970681</v>
      </c>
      <c r="G18" s="331">
        <f>+'[1]Table 1'!F18</f>
        <v>31130527</v>
      </c>
      <c r="H18" s="331">
        <f>+'[1]Table 1'!G18</f>
        <v>38417564</v>
      </c>
      <c r="I18" s="331">
        <f>+'[1]Table 1'!H18</f>
        <v>43195300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2">
        <f>+'[1]Table 1'!D20</f>
        <v>148085</v>
      </c>
      <c r="F20" s="332">
        <f>+'[1]Table 1'!E20</f>
        <v>176316</v>
      </c>
      <c r="G20" s="332">
        <f>+'[1]Table 1'!F20</f>
        <v>201735</v>
      </c>
      <c r="H20" s="332">
        <f>+'[1]Table 1'!G20</f>
        <v>403039</v>
      </c>
      <c r="I20" s="245"/>
      <c r="J20" s="19"/>
    </row>
    <row r="21" spans="2:10" ht="15.75">
      <c r="B21" s="13"/>
      <c r="C21" s="309" t="s">
        <v>28</v>
      </c>
      <c r="D21" s="248" t="s">
        <v>200</v>
      </c>
      <c r="E21" s="333">
        <f>+'[1]Table 1'!D21</f>
        <v>24847204</v>
      </c>
      <c r="F21" s="333">
        <f>+'[1]Table 1'!E21</f>
        <v>26381434</v>
      </c>
      <c r="G21" s="333">
        <f>+'[1]Table 1'!F21</f>
        <v>27146642.000000004</v>
      </c>
      <c r="H21" s="333">
        <f>+'[1]Table 1'!G21</f>
        <v>33228016.000000004</v>
      </c>
      <c r="I21" s="244"/>
      <c r="J21" s="19"/>
    </row>
    <row r="22" spans="2:10" ht="15.75">
      <c r="B22" s="13"/>
      <c r="C22" s="312" t="s">
        <v>29</v>
      </c>
      <c r="D22" s="248" t="s">
        <v>201</v>
      </c>
      <c r="E22" s="334">
        <f>+'[1]Table 1'!D22</f>
        <v>4683132</v>
      </c>
      <c r="F22" s="334">
        <f>+'[1]Table 1'!E22</f>
        <v>4934604</v>
      </c>
      <c r="G22" s="334">
        <f>+'[1]Table 1'!F22</f>
        <v>3101859</v>
      </c>
      <c r="H22" s="334">
        <f>+'[1]Table 1'!G22</f>
        <v>2011263</v>
      </c>
      <c r="I22" s="245"/>
      <c r="J22" s="19"/>
    </row>
    <row r="23" spans="2:10" ht="15.75">
      <c r="B23" s="13"/>
      <c r="C23" s="313" t="s">
        <v>30</v>
      </c>
      <c r="D23" s="248" t="s">
        <v>202</v>
      </c>
      <c r="E23" s="333">
        <f>+'[1]Table 1'!D23</f>
        <v>20164072</v>
      </c>
      <c r="F23" s="333">
        <f>+'[1]Table 1'!E23</f>
        <v>21446830</v>
      </c>
      <c r="G23" s="333">
        <f>+'[1]Table 1'!F23</f>
        <v>24044783.000000004</v>
      </c>
      <c r="H23" s="333">
        <f>+'[1]Table 1'!G23</f>
        <v>31216753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3">
        <f>+'[1]Table 1'!D24</f>
        <v>3327225</v>
      </c>
      <c r="F24" s="333">
        <f>+'[1]Table 1'!E24</f>
        <v>3412930.9999999995</v>
      </c>
      <c r="G24" s="333">
        <f>+'[1]Table 1'!F24</f>
        <v>3782150</v>
      </c>
      <c r="H24" s="333">
        <f>+'[1]Table 1'!G24</f>
        <v>4786509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3">
        <f>+'[1]Table 1'!D25</f>
        <v>365462</v>
      </c>
      <c r="F25" s="333">
        <f>+'[1]Table 1'!E25</f>
        <v>294133</v>
      </c>
      <c r="G25" s="333">
        <f>+'[1]Table 1'!F25</f>
        <v>291324</v>
      </c>
      <c r="H25" s="333">
        <f>+'[1]Table 1'!G25</f>
        <v>783448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3">
        <f>+'[1]Table 1'!D26</f>
        <v>2961763</v>
      </c>
      <c r="F26" s="332">
        <f>+'[1]Table 1'!E26</f>
        <v>3118798</v>
      </c>
      <c r="G26" s="332">
        <f>+'[1]Table 1'!F26</f>
        <v>3490826</v>
      </c>
      <c r="H26" s="332">
        <f>+'[1]Table 1'!G26</f>
        <v>4003061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203</v>
      </c>
      <c r="E31" s="333">
        <f>+'[1]Table 1'!D31</f>
        <v>1780046</v>
      </c>
      <c r="F31" s="333">
        <f>+'[1]Table 1'!E31</f>
        <v>2513951.483</v>
      </c>
      <c r="G31" s="333">
        <f>+'[1]Table 1'!F31</f>
        <v>2944346.463</v>
      </c>
      <c r="H31" s="333">
        <f>+'[1]Table 1'!G31</f>
        <v>3080980.05225</v>
      </c>
      <c r="I31" s="333">
        <f>+'[1]Table 1'!H31</f>
        <v>3555000</v>
      </c>
      <c r="J31" s="19"/>
    </row>
    <row r="32" spans="2:10" ht="31.5">
      <c r="B32" s="44"/>
      <c r="C32" s="315" t="s">
        <v>34</v>
      </c>
      <c r="D32" s="336" t="s">
        <v>39</v>
      </c>
      <c r="E32" s="406">
        <f>+'[1]Table 1'!D32</f>
        <v>1039648.5854840004</v>
      </c>
      <c r="F32" s="406">
        <f>+'[1]Table 1'!E32</f>
        <v>1011201.947</v>
      </c>
      <c r="G32" s="406">
        <f>+'[1]Table 1'!F32</f>
        <v>1060616</v>
      </c>
      <c r="H32" s="406">
        <f>+'[1]Table 1'!G32</f>
        <v>1126849.6857615</v>
      </c>
      <c r="I32" s="406">
        <f>+'[1]Table 1'!H32</f>
        <v>1275620.0071590152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5">
        <f>+'[1]Table 1'!D35</f>
        <v>39281357</v>
      </c>
      <c r="F35" s="331">
        <f>+'[1]Table 1'!E35</f>
        <v>43392436</v>
      </c>
      <c r="G35" s="331">
        <f>+'[1]Table 1'!F35</f>
        <v>47530610</v>
      </c>
      <c r="H35" s="331">
        <f>+'[1]Table 1'!G35</f>
        <v>47988479</v>
      </c>
      <c r="I35" s="331">
        <f>+'[1]Table 1'!H35</f>
        <v>54359700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20" sqref="I2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71"/>
      <c r="J5" s="70"/>
    </row>
    <row r="6" spans="2:10" ht="15.75">
      <c r="B6" s="66"/>
      <c r="C6" s="294" t="str">
        <f>+Fedőlap!$E$13</f>
        <v>Dátum: 2021.09.30.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f>'[1]Table 2A'!C8</f>
        <v>-1690325.000000001</v>
      </c>
      <c r="E8" s="337">
        <f>'[1]Table 2A'!D8</f>
        <v>-1367743</v>
      </c>
      <c r="F8" s="337">
        <f>'[1]Table 2A'!E8</f>
        <v>-893004</v>
      </c>
      <c r="G8" s="337">
        <f>'[1]Table 2A'!F8</f>
        <v>-4669259.2</v>
      </c>
      <c r="H8" s="408">
        <f>'[1]Table 2A'!G8</f>
        <v>-4024070.5000000047</v>
      </c>
      <c r="I8" s="76"/>
      <c r="J8" s="77"/>
    </row>
    <row r="9" spans="2:10" ht="16.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f>'[1]Table 2A'!C11</f>
        <v>-108500.66901400001</v>
      </c>
      <c r="E11" s="239">
        <f>'[1]Table 2A'!D11</f>
        <v>10869</v>
      </c>
      <c r="F11" s="239">
        <f>'[1]Table 2A'!E11</f>
        <v>146960</v>
      </c>
      <c r="G11" s="239">
        <f>'[1]Table 2A'!F11</f>
        <v>447191.408289</v>
      </c>
      <c r="H11" s="239">
        <f>'[1]Table 2A'!G11</f>
        <v>198419.23758583236</v>
      </c>
      <c r="I11" s="84"/>
      <c r="J11" s="80"/>
    </row>
    <row r="12" spans="2:10" ht="15">
      <c r="B12" s="66"/>
      <c r="C12" s="296" t="s">
        <v>42</v>
      </c>
      <c r="D12" s="239">
        <f>'[1]Table 2A'!C12</f>
        <v>139585.241513</v>
      </c>
      <c r="E12" s="239">
        <f>'[1]Table 2A'!D12</f>
        <v>102789</v>
      </c>
      <c r="F12" s="239">
        <f>'[1]Table 2A'!E12</f>
        <v>151626</v>
      </c>
      <c r="G12" s="239">
        <f>'[1]Table 2A'!F12</f>
        <v>238631</v>
      </c>
      <c r="H12" s="239">
        <f>'[1]Table 2A'!G12</f>
        <v>24374.44637283238</v>
      </c>
      <c r="I12" s="84" t="s">
        <v>11</v>
      </c>
      <c r="J12" s="80"/>
    </row>
    <row r="13" spans="2:10" ht="15">
      <c r="B13" s="66"/>
      <c r="C13" s="297" t="s">
        <v>43</v>
      </c>
      <c r="D13" s="239">
        <f>'[1]Table 2A'!C13</f>
        <v>-13248.508934999998</v>
      </c>
      <c r="E13" s="239">
        <f>'[1]Table 2A'!D13</f>
        <v>-13951</v>
      </c>
      <c r="F13" s="239">
        <f>'[1]Table 2A'!E13</f>
        <v>-25128</v>
      </c>
      <c r="G13" s="239">
        <f>'[1]Table 2A'!F13</f>
        <v>-43791</v>
      </c>
      <c r="H13" s="239">
        <f>'[1]Table 2A'!G13</f>
        <v>-27999.7</v>
      </c>
      <c r="I13" s="84"/>
      <c r="J13" s="80"/>
    </row>
    <row r="14" spans="2:10" ht="25.5">
      <c r="B14" s="66"/>
      <c r="C14" s="297" t="s">
        <v>44</v>
      </c>
      <c r="D14" s="239">
        <f>'[1]Table 2A'!C14</f>
        <v>41849.862690999995</v>
      </c>
      <c r="E14" s="239">
        <f>'[1]Table 2A'!D14</f>
        <v>16236</v>
      </c>
      <c r="F14" s="239">
        <f>'[1]Table 2A'!E14</f>
        <v>161642</v>
      </c>
      <c r="G14" s="239">
        <f>'[1]Table 2A'!F14</f>
        <v>346717</v>
      </c>
      <c r="H14" s="239">
        <f>'[1]Table 2A'!G14</f>
        <v>119686</v>
      </c>
      <c r="I14" s="193" t="s">
        <v>229</v>
      </c>
      <c r="J14" s="80"/>
    </row>
    <row r="15" spans="2:10" ht="15">
      <c r="B15" s="66"/>
      <c r="C15" s="298" t="s">
        <v>45</v>
      </c>
      <c r="D15" s="239">
        <f>'[1]Table 2A'!C15</f>
        <v>-147.881362</v>
      </c>
      <c r="E15" s="239">
        <f>'[1]Table 2A'!D15</f>
        <v>-4598</v>
      </c>
      <c r="F15" s="239">
        <f>'[1]Table 2A'!E15</f>
        <v>-19813</v>
      </c>
      <c r="G15" s="239">
        <f>'[1]Table 2A'!F15</f>
        <v>-2721</v>
      </c>
      <c r="H15" s="239">
        <f>'[1]Table 2A'!G15</f>
        <v>0</v>
      </c>
      <c r="I15" s="193"/>
      <c r="J15" s="80"/>
    </row>
    <row r="16" spans="2:10" ht="15">
      <c r="B16" s="66"/>
      <c r="C16" s="299" t="s">
        <v>46</v>
      </c>
      <c r="D16" s="239">
        <f>'[1]Table 2A'!C16</f>
        <v>-276539.382921</v>
      </c>
      <c r="E16" s="239">
        <f>'[1]Table 2A'!D16</f>
        <v>-89607</v>
      </c>
      <c r="F16" s="239">
        <f>'[1]Table 2A'!E16</f>
        <v>-121367</v>
      </c>
      <c r="G16" s="239">
        <f>'[1]Table 2A'!F16</f>
        <v>-91644.591711</v>
      </c>
      <c r="H16" s="239">
        <f>'[1]Table 2A'!G16</f>
        <v>82358.49121299999</v>
      </c>
      <c r="I16" s="280"/>
      <c r="J16" s="80"/>
    </row>
    <row r="17" spans="2:10" ht="15">
      <c r="B17" s="66"/>
      <c r="C17" s="300" t="s">
        <v>130</v>
      </c>
      <c r="D17" s="239" t="str">
        <f>'[1]Table 2A'!C17</f>
        <v>L</v>
      </c>
      <c r="E17" s="239" t="str">
        <f>'[1]Table 2A'!D17</f>
        <v>L</v>
      </c>
      <c r="F17" s="239" t="str">
        <f>'[1]Table 2A'!E17</f>
        <v>L</v>
      </c>
      <c r="G17" s="239" t="str">
        <f>'[1]Table 2A'!F17</f>
        <v>L</v>
      </c>
      <c r="H17" s="239" t="str">
        <f>'[1]Table 2A'!G17</f>
        <v>L</v>
      </c>
      <c r="I17" s="281"/>
      <c r="J17" s="80"/>
    </row>
    <row r="18" spans="2:10" ht="15">
      <c r="B18" s="66"/>
      <c r="C18" s="300" t="s">
        <v>186</v>
      </c>
      <c r="D18" s="239">
        <f>'[1]Table 2A'!C18</f>
        <v>-113887</v>
      </c>
      <c r="E18" s="239">
        <f>'[1]Table 2A'!D18</f>
        <v>-85235</v>
      </c>
      <c r="F18" s="239">
        <f>'[1]Table 2A'!E18</f>
        <v>-97018</v>
      </c>
      <c r="G18" s="239">
        <f>'[1]Table 2A'!F18</f>
        <v>-80359</v>
      </c>
      <c r="H18" s="239">
        <f>'[1]Table 2A'!G18</f>
        <v>-53956.908787</v>
      </c>
      <c r="I18" s="282"/>
      <c r="J18" s="80"/>
    </row>
    <row r="19" spans="2:10" ht="15">
      <c r="B19" s="66"/>
      <c r="C19" s="301" t="s">
        <v>164</v>
      </c>
      <c r="D19" s="407">
        <f>'[1]Table 2A'!C19</f>
        <v>48833.163814</v>
      </c>
      <c r="E19" s="407">
        <f>'[1]Table 2A'!D19</f>
        <v>0</v>
      </c>
      <c r="F19" s="407">
        <f>'[1]Table 2A'!E19</f>
        <v>0</v>
      </c>
      <c r="G19" s="407">
        <f>'[1]Table 2A'!F19</f>
        <v>0</v>
      </c>
      <c r="H19" s="407">
        <f>'[1]Table 2A'!G19</f>
        <v>0</v>
      </c>
      <c r="I19" s="283"/>
      <c r="J19" s="80"/>
    </row>
    <row r="20" spans="2:10" ht="15">
      <c r="B20" s="66"/>
      <c r="C20" s="301" t="s">
        <v>213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tr">
        <f>'[1]Table 2A'!C22</f>
        <v>M</v>
      </c>
      <c r="E22" s="239" t="str">
        <f>'[1]Table 2A'!D22</f>
        <v>M</v>
      </c>
      <c r="F22" s="239" t="str">
        <f>'[1]Table 2A'!E22</f>
        <v>M</v>
      </c>
      <c r="G22" s="239" t="str">
        <f>'[1]Table 2A'!F22</f>
        <v>M</v>
      </c>
      <c r="H22" s="239" t="str">
        <f>'[1]Table 2A'!G22</f>
        <v>M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f>'[1]Table 2A'!C26</f>
        <v>154737</v>
      </c>
      <c r="E26" s="239">
        <f>'[1]Table 2A'!D26</f>
        <v>86106</v>
      </c>
      <c r="F26" s="239">
        <f>'[1]Table 2A'!E26</f>
        <v>-47276</v>
      </c>
      <c r="G26" s="239">
        <f>'[1]Table 2A'!F26</f>
        <v>26536</v>
      </c>
      <c r="H26" s="239">
        <f>'[1]Table 2A'!G26</f>
        <v>136457.65010658005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f>'[1]Table 2A'!C28</f>
        <v>202885.42972099976</v>
      </c>
      <c r="E28" s="239">
        <f>'[1]Table 2A'!D28</f>
        <v>40299</v>
      </c>
      <c r="F28" s="239">
        <f>'[1]Table 2A'!E28</f>
        <v>114682.18506799999</v>
      </c>
      <c r="G28" s="239">
        <f>'[1]Table 2A'!F28</f>
        <v>-82729</v>
      </c>
      <c r="H28" s="239">
        <f>'[1]Table 2A'!G28</f>
        <v>387270.70000000007</v>
      </c>
      <c r="I28" s="84"/>
      <c r="J28" s="80"/>
    </row>
    <row r="29" spans="2:10" ht="15">
      <c r="B29" s="66"/>
      <c r="C29" s="301" t="s">
        <v>65</v>
      </c>
      <c r="D29" s="407">
        <f>'[1]Table 2A'!C29</f>
        <v>-379</v>
      </c>
      <c r="E29" s="407">
        <f>'[1]Table 2A'!D29</f>
        <v>-28</v>
      </c>
      <c r="F29" s="407">
        <f>'[1]Table 2A'!E29</f>
        <v>-2112</v>
      </c>
      <c r="G29" s="407">
        <f>'[1]Table 2A'!F29</f>
        <v>-1183</v>
      </c>
      <c r="H29" s="407">
        <f>'[1]Table 2A'!G29</f>
        <v>2348.2000000000007</v>
      </c>
      <c r="I29" s="228"/>
      <c r="J29" s="80"/>
    </row>
    <row r="30" spans="2:10" ht="15">
      <c r="B30" s="66"/>
      <c r="C30" s="301" t="s">
        <v>69</v>
      </c>
      <c r="D30" s="407">
        <f>'[1]Table 2A'!C30</f>
        <v>41922.642119999975</v>
      </c>
      <c r="E30" s="407">
        <f>'[1]Table 2A'!D30</f>
        <v>64195</v>
      </c>
      <c r="F30" s="407">
        <f>'[1]Table 2A'!E30</f>
        <v>115881.533278</v>
      </c>
      <c r="G30" s="407">
        <f>'[1]Table 2A'!F30</f>
        <v>20631</v>
      </c>
      <c r="H30" s="407">
        <f>'[1]Table 2A'!G30</f>
        <v>-12006.900000000005</v>
      </c>
      <c r="I30" s="228"/>
      <c r="J30" s="80"/>
    </row>
    <row r="31" spans="2:10" ht="15">
      <c r="B31" s="66"/>
      <c r="C31" s="301" t="s">
        <v>172</v>
      </c>
      <c r="D31" s="407">
        <f>'[1]Table 2A'!C31</f>
        <v>26040</v>
      </c>
      <c r="E31" s="407">
        <f>'[1]Table 2A'!D31</f>
        <v>26040</v>
      </c>
      <c r="F31" s="407">
        <f>'[1]Table 2A'!E31</f>
        <v>-6460</v>
      </c>
      <c r="G31" s="407">
        <f>'[1]Table 2A'!F31</f>
        <v>-97680</v>
      </c>
      <c r="H31" s="407">
        <f>'[1]Table 2A'!G31</f>
        <v>33066</v>
      </c>
      <c r="I31" s="228"/>
      <c r="J31" s="80"/>
    </row>
    <row r="32" spans="2:10" ht="15">
      <c r="B32" s="66"/>
      <c r="C32" s="301" t="s">
        <v>214</v>
      </c>
      <c r="D32" s="407">
        <f>'[1]Table 2A'!C32</f>
        <v>30888.7</v>
      </c>
      <c r="E32" s="407">
        <f>'[1]Table 2A'!D32</f>
        <v>23736</v>
      </c>
      <c r="F32" s="407">
        <f>'[1]Table 2A'!E32</f>
        <v>150460</v>
      </c>
      <c r="G32" s="407">
        <f>'[1]Table 2A'!F32</f>
        <v>15553</v>
      </c>
      <c r="H32" s="407">
        <f>'[1]Table 2A'!G32</f>
        <v>40900</v>
      </c>
      <c r="I32" s="234"/>
      <c r="J32" s="80"/>
    </row>
    <row r="33" spans="2:10" ht="15">
      <c r="B33" s="66"/>
      <c r="C33" s="301" t="s">
        <v>179</v>
      </c>
      <c r="D33" s="407">
        <f>'[1]Table 2A'!C33</f>
        <v>-17588</v>
      </c>
      <c r="E33" s="407">
        <f>'[1]Table 2A'!D33</f>
        <v>1909</v>
      </c>
      <c r="F33" s="407">
        <f>'[1]Table 2A'!E33</f>
        <v>2427</v>
      </c>
      <c r="G33" s="407">
        <f>'[1]Table 2A'!F33</f>
        <v>283</v>
      </c>
      <c r="H33" s="407">
        <f>'[1]Table 2A'!G33</f>
        <v>2800</v>
      </c>
      <c r="I33" s="228"/>
      <c r="J33" s="80"/>
    </row>
    <row r="34" spans="2:10" ht="15">
      <c r="B34" s="66"/>
      <c r="C34" s="301" t="s">
        <v>231</v>
      </c>
      <c r="D34" s="407">
        <f>'[1]Table 2A'!C34</f>
        <v>0</v>
      </c>
      <c r="E34" s="407">
        <f>'[1]Table 2A'!D34</f>
        <v>0</v>
      </c>
      <c r="F34" s="407">
        <f>'[1]Table 2A'!E34</f>
        <v>0</v>
      </c>
      <c r="G34" s="407">
        <f>'[1]Table 2A'!F34</f>
        <v>3867</v>
      </c>
      <c r="H34" s="407">
        <f>'[1]Table 2A'!G34</f>
        <v>-3867</v>
      </c>
      <c r="I34" s="228"/>
      <c r="J34" s="80"/>
    </row>
    <row r="35" spans="2:10" ht="15">
      <c r="B35" s="66"/>
      <c r="C35" s="301" t="s">
        <v>70</v>
      </c>
      <c r="D35" s="407">
        <f>'[1]Table 2A'!C35</f>
        <v>112357.69289299997</v>
      </c>
      <c r="E35" s="407">
        <f>'[1]Table 2A'!D35</f>
        <v>-75259</v>
      </c>
      <c r="F35" s="407">
        <f>'[1]Table 2A'!E35</f>
        <v>-145873.34821000003</v>
      </c>
      <c r="G35" s="407">
        <f>'[1]Table 2A'!F35</f>
        <v>-23533</v>
      </c>
      <c r="H35" s="407">
        <f>'[1]Table 2A'!G35</f>
        <v>324030.4</v>
      </c>
      <c r="I35" s="228"/>
      <c r="J35" s="80"/>
    </row>
    <row r="36" spans="2:10" ht="15">
      <c r="B36" s="66"/>
      <c r="C36" s="301" t="s">
        <v>232</v>
      </c>
      <c r="D36" s="407">
        <f>'[1]Table 2A'!C36</f>
        <v>0</v>
      </c>
      <c r="E36" s="407">
        <f>'[1]Table 2A'!D36</f>
        <v>-15000</v>
      </c>
      <c r="F36" s="407">
        <f>'[1]Table 2A'!E36</f>
        <v>-77954</v>
      </c>
      <c r="G36" s="407">
        <f>'[1]Table 2A'!F36</f>
        <v>-148847</v>
      </c>
      <c r="H36" s="407">
        <f>'[1]Table 2A'!G36</f>
        <v>-102804.975542</v>
      </c>
      <c r="I36" s="270" t="s">
        <v>233</v>
      </c>
      <c r="J36" s="80"/>
    </row>
    <row r="37" spans="2:10" ht="15">
      <c r="B37" s="66"/>
      <c r="C37" s="301" t="s">
        <v>166</v>
      </c>
      <c r="D37" s="407">
        <f>'[1]Table 2A'!C37</f>
        <v>9643.394707999809</v>
      </c>
      <c r="E37" s="407">
        <f>'[1]Table 2A'!D37</f>
        <v>-294</v>
      </c>
      <c r="F37" s="407">
        <f>'[1]Table 2A'!E37</f>
        <v>359</v>
      </c>
      <c r="G37" s="407">
        <f>'[1]Table 2A'!F37</f>
        <v>-667</v>
      </c>
      <c r="H37" s="407">
        <f>'[1]Table 2A'!G37</f>
        <v>0</v>
      </c>
      <c r="I37" s="233" t="s">
        <v>180</v>
      </c>
      <c r="J37" s="80"/>
    </row>
    <row r="38" spans="2:10" ht="15">
      <c r="B38" s="66"/>
      <c r="C38" s="304" t="s">
        <v>51</v>
      </c>
      <c r="D38" s="239">
        <f>'[1]Table 2A'!C38</f>
        <v>450244.30293600005</v>
      </c>
      <c r="E38" s="239">
        <f>'[1]Table 2A'!D38</f>
        <v>261640</v>
      </c>
      <c r="F38" s="239">
        <f>'[1]Table 2A'!E38</f>
        <v>-224389</v>
      </c>
      <c r="G38" s="239">
        <f>'[1]Table 2A'!F38</f>
        <v>-78727.7</v>
      </c>
      <c r="H38" s="239">
        <f>'[1]Table 2A'!G38</f>
        <v>-159573.2</v>
      </c>
      <c r="I38" s="217"/>
      <c r="J38" s="80"/>
    </row>
    <row r="39" spans="2:10" ht="15">
      <c r="B39" s="66"/>
      <c r="C39" s="301" t="s">
        <v>167</v>
      </c>
      <c r="D39" s="407">
        <f>'[1]Table 2A'!C39</f>
        <v>-39368</v>
      </c>
      <c r="E39" s="407">
        <f>'[1]Table 2A'!D39</f>
        <v>1291</v>
      </c>
      <c r="F39" s="407">
        <f>'[1]Table 2A'!E39</f>
        <v>-34322</v>
      </c>
      <c r="G39" s="407">
        <f>'[1]Table 2A'!F39</f>
        <v>64599</v>
      </c>
      <c r="H39" s="407">
        <f>'[1]Table 2A'!G39</f>
        <v>0</v>
      </c>
      <c r="I39" s="227"/>
      <c r="J39" s="80"/>
    </row>
    <row r="40" spans="2:10" ht="15">
      <c r="B40" s="66"/>
      <c r="C40" s="301" t="s">
        <v>168</v>
      </c>
      <c r="D40" s="407">
        <f>'[1]Table 2A'!C40</f>
        <v>-19668</v>
      </c>
      <c r="E40" s="407">
        <f>'[1]Table 2A'!D40</f>
        <v>-13532</v>
      </c>
      <c r="F40" s="407">
        <f>'[1]Table 2A'!E40</f>
        <v>-10498</v>
      </c>
      <c r="G40" s="407">
        <f>'[1]Table 2A'!F40</f>
        <v>-14638</v>
      </c>
      <c r="H40" s="407">
        <f>'[1]Table 2A'!G40</f>
        <v>0</v>
      </c>
      <c r="I40" s="227"/>
      <c r="J40" s="80"/>
    </row>
    <row r="41" spans="2:10" ht="15">
      <c r="B41" s="66"/>
      <c r="C41" s="301" t="s">
        <v>169</v>
      </c>
      <c r="D41" s="407">
        <f>'[1]Table 2A'!C41</f>
        <v>56386</v>
      </c>
      <c r="E41" s="407">
        <f>'[1]Table 2A'!D41</f>
        <v>118705</v>
      </c>
      <c r="F41" s="407">
        <f>'[1]Table 2A'!E41</f>
        <v>-90566</v>
      </c>
      <c r="G41" s="407">
        <f>'[1]Table 2A'!F41</f>
        <v>28614</v>
      </c>
      <c r="H41" s="407">
        <f>'[1]Table 2A'!G41</f>
        <v>0</v>
      </c>
      <c r="I41" s="286"/>
      <c r="J41" s="80"/>
    </row>
    <row r="42" spans="2:10" ht="15">
      <c r="B42" s="66"/>
      <c r="C42" s="301" t="s">
        <v>170</v>
      </c>
      <c r="D42" s="407">
        <f>'[1]Table 2A'!C42</f>
        <v>-244</v>
      </c>
      <c r="E42" s="407">
        <f>'[1]Table 2A'!D42</f>
        <v>-1639</v>
      </c>
      <c r="F42" s="407">
        <f>'[1]Table 2A'!E42</f>
        <v>-18881</v>
      </c>
      <c r="G42" s="407">
        <f>'[1]Table 2A'!F42</f>
        <v>21578</v>
      </c>
      <c r="H42" s="407">
        <f>'[1]Table 2A'!G42</f>
        <v>0</v>
      </c>
      <c r="I42" s="227"/>
      <c r="J42" s="80"/>
    </row>
    <row r="43" spans="2:10" ht="15">
      <c r="B43" s="66"/>
      <c r="C43" s="301" t="s">
        <v>171</v>
      </c>
      <c r="D43" s="407">
        <f>'[1]Table 2A'!C43</f>
        <v>24630.30293600005</v>
      </c>
      <c r="E43" s="407">
        <f>'[1]Table 2A'!D43</f>
        <v>-9094</v>
      </c>
      <c r="F43" s="407">
        <f>'[1]Table 2A'!E43</f>
        <v>20281</v>
      </c>
      <c r="G43" s="407">
        <f>'[1]Table 2A'!F43</f>
        <v>-15901</v>
      </c>
      <c r="H43" s="407">
        <f>'[1]Table 2A'!G43</f>
        <v>-2216</v>
      </c>
      <c r="I43" s="227" t="s">
        <v>223</v>
      </c>
      <c r="J43" s="80"/>
    </row>
    <row r="44" spans="2:10" ht="15">
      <c r="B44" s="66"/>
      <c r="C44" s="301" t="s">
        <v>228</v>
      </c>
      <c r="D44" s="407">
        <f>'[1]Table 2A'!C44</f>
        <v>-29269</v>
      </c>
      <c r="E44" s="407">
        <f>'[1]Table 2A'!D44</f>
        <v>-33284</v>
      </c>
      <c r="F44" s="407">
        <f>'[1]Table 2A'!E44</f>
        <v>36018</v>
      </c>
      <c r="G44" s="407">
        <f>'[1]Table 2A'!F44</f>
        <v>46163.3</v>
      </c>
      <c r="H44" s="407">
        <f>'[1]Table 2A'!G44</f>
        <v>-34936.899999999994</v>
      </c>
      <c r="I44" s="227"/>
      <c r="J44" s="80"/>
    </row>
    <row r="45" spans="2:10" ht="15">
      <c r="B45" s="66"/>
      <c r="C45" s="301" t="s">
        <v>210</v>
      </c>
      <c r="D45" s="407">
        <f>'[1]Table 2A'!C45</f>
        <v>475823</v>
      </c>
      <c r="E45" s="407">
        <f>'[1]Table 2A'!D45</f>
        <v>199671</v>
      </c>
      <c r="F45" s="407">
        <f>'[1]Table 2A'!E45</f>
        <v>-49405</v>
      </c>
      <c r="G45" s="407">
        <f>'[1]Table 2A'!F45</f>
        <v>-106662</v>
      </c>
      <c r="H45" s="407">
        <f>'[1]Table 2A'!G45</f>
        <v>-50800.3</v>
      </c>
      <c r="I45" s="227"/>
      <c r="J45" s="80"/>
    </row>
    <row r="46" spans="2:10" ht="15">
      <c r="B46" s="66"/>
      <c r="C46" s="301" t="s">
        <v>211</v>
      </c>
      <c r="D46" s="407">
        <f>'[1]Table 2A'!C46</f>
        <v>-6880</v>
      </c>
      <c r="E46" s="407">
        <f>'[1]Table 2A'!D46</f>
        <v>-757</v>
      </c>
      <c r="F46" s="407">
        <f>'[1]Table 2A'!E46</f>
        <v>0</v>
      </c>
      <c r="G46" s="407">
        <f>'[1]Table 2A'!F46</f>
        <v>0</v>
      </c>
      <c r="H46" s="407">
        <f>'[1]Table 2A'!G46</f>
        <v>0</v>
      </c>
      <c r="I46" s="227"/>
      <c r="J46" s="80"/>
    </row>
    <row r="47" spans="2:10" ht="15">
      <c r="B47" s="66"/>
      <c r="C47" s="301" t="s">
        <v>208</v>
      </c>
      <c r="D47" s="407">
        <f>'[1]Table 2A'!C47</f>
        <v>-11257</v>
      </c>
      <c r="E47" s="407">
        <f>'[1]Table 2A'!D47</f>
        <v>0</v>
      </c>
      <c r="F47" s="407">
        <f>'[1]Table 2A'!E47</f>
        <v>0</v>
      </c>
      <c r="G47" s="407">
        <f>'[1]Table 2A'!F47</f>
        <v>0</v>
      </c>
      <c r="H47" s="407">
        <f>'[1]Table 2A'!G47</f>
        <v>0</v>
      </c>
      <c r="I47" s="227"/>
      <c r="J47" s="80"/>
    </row>
    <row r="48" spans="2:10" ht="15">
      <c r="B48" s="66"/>
      <c r="C48" s="301" t="s">
        <v>204</v>
      </c>
      <c r="D48" s="407">
        <f>'[1]Table 2A'!C48</f>
        <v>91</v>
      </c>
      <c r="E48" s="407">
        <f>'[1]Table 2A'!D48</f>
        <v>279</v>
      </c>
      <c r="F48" s="407">
        <f>'[1]Table 2A'!E48</f>
        <v>-77016</v>
      </c>
      <c r="G48" s="407">
        <f>'[1]Table 2A'!F48</f>
        <v>-102481</v>
      </c>
      <c r="H48" s="407">
        <f>'[1]Table 2A'!G48</f>
        <v>-71620</v>
      </c>
      <c r="I48" s="227" t="s">
        <v>222</v>
      </c>
      <c r="J48" s="80"/>
    </row>
    <row r="49" spans="2:10" ht="15">
      <c r="B49" s="66"/>
      <c r="C49" s="83"/>
      <c r="D49" s="202"/>
      <c r="E49" s="202"/>
      <c r="F49" s="202"/>
      <c r="G49" s="202"/>
      <c r="H49" s="202"/>
      <c r="I49" s="217"/>
      <c r="J49" s="80"/>
    </row>
    <row r="50" spans="2:10" ht="30">
      <c r="B50" s="66"/>
      <c r="C50" s="305" t="s">
        <v>52</v>
      </c>
      <c r="D50" s="239" t="str">
        <f>'[1]Table 2A'!C50</f>
        <v>M</v>
      </c>
      <c r="E50" s="239" t="str">
        <f>'[1]Table 2A'!D50</f>
        <v>M</v>
      </c>
      <c r="F50" s="239" t="str">
        <f>'[1]Table 2A'!E50</f>
        <v>M</v>
      </c>
      <c r="G50" s="239" t="str">
        <f>'[1]Table 2A'!F50</f>
        <v>M</v>
      </c>
      <c r="H50" s="239" t="str">
        <f>'[1]Table 2A'!G50</f>
        <v>M</v>
      </c>
      <c r="I50" s="217"/>
      <c r="J50" s="80"/>
    </row>
    <row r="51" spans="2:10" ht="30">
      <c r="B51" s="66"/>
      <c r="C51" s="305" t="s">
        <v>53</v>
      </c>
      <c r="D51" s="239">
        <f>'[1]Table 2A'!C51</f>
        <v>106867.6719999999</v>
      </c>
      <c r="E51" s="239">
        <f>'[1]Table 2A'!D51</f>
        <v>121946.929</v>
      </c>
      <c r="F51" s="239">
        <f>'[1]Table 2A'!E51</f>
        <v>219507.24097300007</v>
      </c>
      <c r="G51" s="239">
        <f>'[1]Table 2A'!F51</f>
        <v>1125513.4493025772</v>
      </c>
      <c r="H51" s="239">
        <f>'[1]Table 2A'!G51</f>
        <v>12094.052981889981</v>
      </c>
      <c r="I51" s="217"/>
      <c r="J51" s="80"/>
    </row>
    <row r="52" spans="2:10" ht="15">
      <c r="B52" s="66"/>
      <c r="C52" s="301" t="s">
        <v>212</v>
      </c>
      <c r="D52" s="407">
        <f>'[1]Table 2A'!C52</f>
        <v>100589.6719999999</v>
      </c>
      <c r="E52" s="407">
        <f>'[1]Table 2A'!D52</f>
        <v>108574.929</v>
      </c>
      <c r="F52" s="407">
        <f>'[1]Table 2A'!E52</f>
        <v>174548.80000000005</v>
      </c>
      <c r="G52" s="407">
        <f>'[1]Table 2A'!F52</f>
        <v>946352.7154275771</v>
      </c>
      <c r="H52" s="407">
        <f>'[1]Table 2A'!G52</f>
        <v>-193726.67250243403</v>
      </c>
      <c r="I52" s="287"/>
      <c r="J52" s="80"/>
    </row>
    <row r="53" spans="2:10" ht="15">
      <c r="B53" s="66"/>
      <c r="C53" s="301" t="s">
        <v>177</v>
      </c>
      <c r="D53" s="407">
        <f>'[1]Table 2A'!C53</f>
        <v>6278</v>
      </c>
      <c r="E53" s="407">
        <f>'[1]Table 2A'!D53</f>
        <v>13372</v>
      </c>
      <c r="F53" s="407">
        <f>'[1]Table 2A'!E53</f>
        <v>44958.440973000004</v>
      </c>
      <c r="G53" s="407">
        <f>'[1]Table 2A'!F53</f>
        <v>179160.73387499998</v>
      </c>
      <c r="H53" s="407">
        <f>'[1]Table 2A'!G53</f>
        <v>205820.725484324</v>
      </c>
      <c r="I53" s="211"/>
      <c r="J53" s="80"/>
    </row>
    <row r="54" spans="2:10" ht="15">
      <c r="B54" s="48"/>
      <c r="C54" s="85"/>
      <c r="D54" s="198"/>
      <c r="E54" s="199"/>
      <c r="F54" s="199"/>
      <c r="G54" s="199"/>
      <c r="H54" s="199"/>
      <c r="I54" s="217"/>
      <c r="J54" s="80"/>
    </row>
    <row r="55" spans="2:10" ht="15">
      <c r="B55" s="66"/>
      <c r="C55" s="304" t="s">
        <v>54</v>
      </c>
      <c r="D55" s="239">
        <f>'[1]Table 2A'!C55</f>
        <v>-66368</v>
      </c>
      <c r="E55" s="239">
        <f>'[1]Table 2A'!D55</f>
        <v>-176134</v>
      </c>
      <c r="F55" s="239">
        <f>'[1]Table 2A'!E55</f>
        <v>-135957</v>
      </c>
      <c r="G55" s="239">
        <f>'[1]Table 2A'!F55</f>
        <v>-161774.135</v>
      </c>
      <c r="H55" s="239">
        <f>'[1]Table 2A'!G55</f>
        <v>-40823.60869247414</v>
      </c>
      <c r="I55" s="211"/>
      <c r="J55" s="80"/>
    </row>
    <row r="56" spans="2:11" ht="15">
      <c r="B56" s="66"/>
      <c r="C56" s="301" t="s">
        <v>71</v>
      </c>
      <c r="D56" s="407">
        <f>'[1]Table 2A'!C56</f>
        <v>-89693</v>
      </c>
      <c r="E56" s="407">
        <f>'[1]Table 2A'!D56</f>
        <v>-137503</v>
      </c>
      <c r="F56" s="407">
        <f>'[1]Table 2A'!E56</f>
        <v>-83988</v>
      </c>
      <c r="G56" s="407">
        <f>'[1]Table 2A'!F56</f>
        <v>-210923.135</v>
      </c>
      <c r="H56" s="407">
        <f>'[1]Table 2A'!G56</f>
        <v>0</v>
      </c>
      <c r="I56" s="211"/>
      <c r="J56" s="80"/>
      <c r="K56" s="232"/>
    </row>
    <row r="57" spans="2:11" s="192" customFormat="1" ht="15">
      <c r="B57" s="190"/>
      <c r="C57" s="301" t="s">
        <v>72</v>
      </c>
      <c r="D57" s="407">
        <f>'[1]Table 2A'!C57</f>
        <v>-4762</v>
      </c>
      <c r="E57" s="407">
        <f>'[1]Table 2A'!D57</f>
        <v>-4611</v>
      </c>
      <c r="F57" s="407">
        <f>'[1]Table 2A'!E57</f>
        <v>-4519</v>
      </c>
      <c r="G57" s="407">
        <f>'[1]Table 2A'!F57</f>
        <v>-4970</v>
      </c>
      <c r="H57" s="407">
        <f>'[1]Table 2A'!G57</f>
        <v>-3165.0657467808824</v>
      </c>
      <c r="I57" s="211"/>
      <c r="J57" s="191"/>
      <c r="K57" s="232"/>
    </row>
    <row r="58" spans="2:11" s="192" customFormat="1" ht="15">
      <c r="B58" s="190"/>
      <c r="C58" s="301" t="s">
        <v>215</v>
      </c>
      <c r="D58" s="407">
        <f>'[1]Table 2A'!C58</f>
        <v>22718</v>
      </c>
      <c r="E58" s="407">
        <f>'[1]Table 2A'!D58</f>
        <v>-878</v>
      </c>
      <c r="F58" s="407">
        <f>'[1]Table 2A'!E58</f>
        <v>-20380</v>
      </c>
      <c r="G58" s="407">
        <f>'[1]Table 2A'!F58</f>
        <v>-20041</v>
      </c>
      <c r="H58" s="407">
        <f>'[1]Table 2A'!G58</f>
        <v>0</v>
      </c>
      <c r="I58" s="211"/>
      <c r="J58" s="191"/>
      <c r="K58" s="232"/>
    </row>
    <row r="59" spans="2:11" s="192" customFormat="1" ht="15">
      <c r="B59" s="190"/>
      <c r="C59" s="301" t="s">
        <v>216</v>
      </c>
      <c r="D59" s="407">
        <f>'[1]Table 2A'!C59</f>
        <v>12359</v>
      </c>
      <c r="E59" s="407">
        <f>'[1]Table 2A'!D59</f>
        <v>15653</v>
      </c>
      <c r="F59" s="407">
        <f>'[1]Table 2A'!E59</f>
        <v>19132</v>
      </c>
      <c r="G59" s="407">
        <f>'[1]Table 2A'!F59</f>
        <v>22808</v>
      </c>
      <c r="H59" s="407">
        <f>'[1]Table 2A'!G59</f>
        <v>26686.45705430674</v>
      </c>
      <c r="I59" s="211"/>
      <c r="J59" s="191"/>
      <c r="K59" s="232"/>
    </row>
    <row r="60" spans="2:11" s="192" customFormat="1" ht="15">
      <c r="B60" s="190"/>
      <c r="C60" s="301" t="s">
        <v>217</v>
      </c>
      <c r="D60" s="407">
        <f>'[1]Table 2A'!C60</f>
        <v>0</v>
      </c>
      <c r="E60" s="407">
        <f>'[1]Table 2A'!D60</f>
        <v>-41562</v>
      </c>
      <c r="F60" s="407">
        <f>'[1]Table 2A'!E60</f>
        <v>0</v>
      </c>
      <c r="G60" s="407">
        <f>'[1]Table 2A'!F60</f>
        <v>0</v>
      </c>
      <c r="H60" s="407">
        <f>'[1]Table 2A'!G60</f>
        <v>0</v>
      </c>
      <c r="I60" s="211"/>
      <c r="J60" s="191"/>
      <c r="K60" s="232"/>
    </row>
    <row r="61" spans="2:11" ht="15">
      <c r="B61" s="66"/>
      <c r="C61" s="301" t="s">
        <v>219</v>
      </c>
      <c r="D61" s="407">
        <f>'[1]Table 2A'!C61</f>
        <v>-9651</v>
      </c>
      <c r="E61" s="407">
        <f>'[1]Table 2A'!D61</f>
        <v>-9493</v>
      </c>
      <c r="F61" s="407">
        <f>'[1]Table 2A'!E61</f>
        <v>0</v>
      </c>
      <c r="G61" s="407">
        <f>'[1]Table 2A'!F61</f>
        <v>0</v>
      </c>
      <c r="H61" s="407">
        <f>'[1]Table 2A'!G61</f>
        <v>0</v>
      </c>
      <c r="I61" s="211"/>
      <c r="J61" s="80"/>
      <c r="K61" s="232"/>
    </row>
    <row r="62" spans="2:11" ht="15">
      <c r="B62" s="66"/>
      <c r="C62" s="301" t="s">
        <v>220</v>
      </c>
      <c r="D62" s="407">
        <f>'[1]Table 2A'!C62</f>
        <v>2661</v>
      </c>
      <c r="E62" s="407">
        <f>'[1]Table 2A'!D62</f>
        <v>4125</v>
      </c>
      <c r="F62" s="407">
        <f>'[1]Table 2A'!E62</f>
        <v>19599</v>
      </c>
      <c r="G62" s="407">
        <f>'[1]Table 2A'!F62</f>
        <v>51352</v>
      </c>
      <c r="H62" s="407">
        <f>'[1]Table 2A'!G62</f>
        <v>37655</v>
      </c>
      <c r="I62" s="211"/>
      <c r="J62" s="80"/>
      <c r="K62" s="269"/>
    </row>
    <row r="63" spans="2:10" ht="15">
      <c r="B63" s="66"/>
      <c r="C63" s="301" t="s">
        <v>218</v>
      </c>
      <c r="D63" s="407">
        <f>'[1]Table 2A'!C63</f>
        <v>0</v>
      </c>
      <c r="E63" s="407">
        <f>'[1]Table 2A'!D63</f>
        <v>0</v>
      </c>
      <c r="F63" s="407">
        <f>'[1]Table 2A'!E63</f>
        <v>-62340</v>
      </c>
      <c r="G63" s="407">
        <f>'[1]Table 2A'!F63</f>
        <v>0</v>
      </c>
      <c r="H63" s="407">
        <f>'[1]Table 2A'!G63</f>
        <v>0</v>
      </c>
      <c r="I63" s="211"/>
      <c r="J63" s="80"/>
    </row>
    <row r="64" spans="2:10" ht="15">
      <c r="B64" s="66"/>
      <c r="C64" s="301" t="s">
        <v>225</v>
      </c>
      <c r="D64" s="407">
        <f>'[1]Table 2A'!C64</f>
        <v>0</v>
      </c>
      <c r="E64" s="407">
        <f>'[1]Table 2A'!D64</f>
        <v>-1865</v>
      </c>
      <c r="F64" s="407">
        <f>'[1]Table 2A'!E64</f>
        <v>-3461</v>
      </c>
      <c r="G64" s="407">
        <f>'[1]Table 2A'!F64</f>
        <v>0</v>
      </c>
      <c r="H64" s="407">
        <f>'[1]Table 2A'!G64</f>
        <v>0</v>
      </c>
      <c r="I64" s="211"/>
      <c r="J64" s="80"/>
    </row>
    <row r="65" spans="2:10" ht="15">
      <c r="B65" s="66"/>
      <c r="C65" s="301" t="s">
        <v>234</v>
      </c>
      <c r="D65" s="407">
        <f>'[1]Table 2A'!C65</f>
        <v>0</v>
      </c>
      <c r="E65" s="407">
        <f>'[1]Table 2A'!D65</f>
        <v>0</v>
      </c>
      <c r="F65" s="407">
        <f>'[1]Table 2A'!E65</f>
        <v>0</v>
      </c>
      <c r="G65" s="407">
        <f>'[1]Table 2A'!F65</f>
        <v>0</v>
      </c>
      <c r="H65" s="407">
        <f>'[1]Table 2A'!G65</f>
        <v>-102000</v>
      </c>
      <c r="I65" s="211"/>
      <c r="J65" s="80"/>
    </row>
    <row r="66" spans="2:10" ht="15.75" thickBot="1">
      <c r="B66" s="66"/>
      <c r="D66" s="200"/>
      <c r="E66" s="201"/>
      <c r="F66" s="201"/>
      <c r="G66" s="201"/>
      <c r="H66" s="201"/>
      <c r="I66" s="84"/>
      <c r="J66" s="80"/>
    </row>
    <row r="67" spans="2:10" ht="17.25" thickBot="1" thickTop="1">
      <c r="B67" s="66"/>
      <c r="C67" s="306" t="s">
        <v>55</v>
      </c>
      <c r="D67" s="290">
        <f>'[1]Table 2A'!C67</f>
        <v>-950459.2643570014</v>
      </c>
      <c r="E67" s="290">
        <f>'[1]Table 2A'!D67</f>
        <v>-1023016.071</v>
      </c>
      <c r="F67" s="290">
        <f>'[1]Table 2A'!E67</f>
        <v>-819476.573959</v>
      </c>
      <c r="G67" s="290">
        <f>'[1]Table 2A'!F67</f>
        <v>-3393249.1774084223</v>
      </c>
      <c r="H67" s="290">
        <f>'[1]Table 2A'!G67</f>
        <v>-3490225.6680181767</v>
      </c>
      <c r="I67" s="87"/>
      <c r="J67" s="80"/>
    </row>
    <row r="68" spans="2:10" ht="16.5" thickTop="1">
      <c r="B68" s="66"/>
      <c r="C68" s="144" t="s">
        <v>206</v>
      </c>
      <c r="D68" s="1"/>
      <c r="E68" s="1"/>
      <c r="F68" s="1"/>
      <c r="G68" s="57"/>
      <c r="H68" s="1"/>
      <c r="I68" s="1"/>
      <c r="J68" s="80"/>
    </row>
    <row r="69" spans="2:10" ht="15.75">
      <c r="B69" s="66"/>
      <c r="C69" s="49" t="s">
        <v>174</v>
      </c>
      <c r="D69" s="1"/>
      <c r="E69" s="1"/>
      <c r="F69" s="1"/>
      <c r="G69" s="1"/>
      <c r="H69" s="1"/>
      <c r="I69" s="1"/>
      <c r="J69" s="80"/>
    </row>
    <row r="70" spans="2:10" ht="15.75">
      <c r="B70" s="66"/>
      <c r="C70" s="89" t="s">
        <v>56</v>
      </c>
      <c r="D70" s="1"/>
      <c r="E70" s="1"/>
      <c r="F70" s="1"/>
      <c r="G70" s="1"/>
      <c r="H70" s="1"/>
      <c r="I70" s="1"/>
      <c r="J70" s="77"/>
    </row>
    <row r="71" spans="2:10" ht="15.75">
      <c r="B71" s="12"/>
      <c r="C71" s="144"/>
      <c r="D71" s="36"/>
      <c r="E71" s="103"/>
      <c r="F71" s="103"/>
      <c r="G71" s="86"/>
      <c r="H71" s="86"/>
      <c r="I71" s="103"/>
      <c r="J71" s="80"/>
    </row>
    <row r="72" spans="2:10" ht="15.75" customHeight="1">
      <c r="B72" s="12"/>
      <c r="C72" s="104"/>
      <c r="D72" s="105"/>
      <c r="E72" s="103"/>
      <c r="F72" s="103"/>
      <c r="G72" s="103"/>
      <c r="H72" s="103"/>
      <c r="I72" s="103"/>
      <c r="J72" s="80"/>
    </row>
    <row r="73" spans="2:10" ht="15.75">
      <c r="B73" s="12"/>
      <c r="C73" s="49"/>
      <c r="D73" s="28"/>
      <c r="E73" s="103"/>
      <c r="F73" s="103"/>
      <c r="G73" s="103"/>
      <c r="H73" s="103"/>
      <c r="I73" s="103"/>
      <c r="J73" s="80"/>
    </row>
    <row r="74" spans="2:10" ht="15.75">
      <c r="B74" s="12"/>
      <c r="C74" s="89"/>
      <c r="D74" s="28"/>
      <c r="E74" s="103"/>
      <c r="F74" s="103"/>
      <c r="G74" s="103"/>
      <c r="H74" s="103"/>
      <c r="I74" s="103"/>
      <c r="J74" s="80"/>
    </row>
    <row r="75" spans="2:10" ht="17.25" customHeight="1" thickBot="1">
      <c r="B75" s="106"/>
      <c r="C75" s="90"/>
      <c r="D75" s="91"/>
      <c r="E75" s="91"/>
      <c r="F75" s="91"/>
      <c r="G75" s="91"/>
      <c r="H75" s="91"/>
      <c r="I75" s="91"/>
      <c r="J75" s="92"/>
    </row>
    <row r="76" spans="2:10" ht="15.75" thickTop="1">
      <c r="B76" s="58"/>
      <c r="J76" s="2"/>
    </row>
  </sheetData>
  <sheetProtection/>
  <conditionalFormatting sqref="D67:G67">
    <cfRule type="cellIs" priority="18" dxfId="0" operator="equal">
      <formula>""</formula>
    </cfRule>
  </conditionalFormatting>
  <conditionalFormatting sqref="D55:G55">
    <cfRule type="cellIs" priority="16" dxfId="0" operator="equal">
      <formula>""</formula>
    </cfRule>
  </conditionalFormatting>
  <conditionalFormatting sqref="D50:G51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8:G38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7">
    <cfRule type="cellIs" priority="9" dxfId="0" operator="equal">
      <formula>""</formula>
    </cfRule>
  </conditionalFormatting>
  <conditionalFormatting sqref="H55">
    <cfRule type="cellIs" priority="8" dxfId="0" operator="equal">
      <formula>""</formula>
    </cfRule>
  </conditionalFormatting>
  <conditionalFormatting sqref="H50:H51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8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C25" sqref="C2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">
      <selection activeCell="F18" sqref="F1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f>'[1]Table 2C'!C8</f>
        <v>518929.7999999998</v>
      </c>
      <c r="E8" s="337">
        <f>'[1]Table 2C'!D8</f>
        <v>249451</v>
      </c>
      <c r="F8" s="337">
        <f>'[1]Table 2C'!E8</f>
        <v>-76334</v>
      </c>
      <c r="G8" s="337">
        <f>'[1]Table 2C'!F8</f>
        <v>-111204</v>
      </c>
      <c r="H8" s="337">
        <f>'[1]Table 2C'!G8</f>
        <v>-162873.3999999999</v>
      </c>
      <c r="I8" s="10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f>'[1]Table 2C'!C11</f>
        <v>-11314.474476</v>
      </c>
      <c r="E11" s="239">
        <f>'[1]Table 2C'!D11</f>
        <v>-17617</v>
      </c>
      <c r="F11" s="239">
        <f>'[1]Table 2C'!E11</f>
        <v>-2680</v>
      </c>
      <c r="G11" s="239">
        <f>'[1]Table 2C'!F11</f>
        <v>-6473.76</v>
      </c>
      <c r="H11" s="239">
        <f>'[1]Table 2C'!G11</f>
        <v>8950</v>
      </c>
      <c r="I11" s="84"/>
      <c r="J11" s="80"/>
    </row>
    <row r="12" spans="2:10" ht="15">
      <c r="B12" s="12"/>
      <c r="C12" s="296" t="s">
        <v>58</v>
      </c>
      <c r="D12" s="239">
        <f>'[1]Table 2C'!C12</f>
        <v>-22482.775249</v>
      </c>
      <c r="E12" s="239">
        <f>'[1]Table 2C'!D12</f>
        <v>-8391</v>
      </c>
      <c r="F12" s="239">
        <f>'[1]Table 2C'!E12</f>
        <v>-1763</v>
      </c>
      <c r="G12" s="239">
        <f>'[1]Table 2C'!F12</f>
        <v>-2305</v>
      </c>
      <c r="H12" s="239">
        <f>'[1]Table 2C'!G12</f>
        <v>2050</v>
      </c>
      <c r="I12" s="84"/>
      <c r="J12" s="80"/>
    </row>
    <row r="13" spans="2:10" ht="15">
      <c r="B13" s="12"/>
      <c r="C13" s="297" t="s">
        <v>59</v>
      </c>
      <c r="D13" s="239">
        <f>'[1]Table 2C'!C13</f>
        <v>13095.686974999999</v>
      </c>
      <c r="E13" s="239">
        <f>'[1]Table 2C'!D13</f>
        <v>-2911</v>
      </c>
      <c r="F13" s="239">
        <f>'[1]Table 2C'!E13</f>
        <v>3725</v>
      </c>
      <c r="G13" s="239">
        <f>'[1]Table 2C'!F13</f>
        <v>-2082.76</v>
      </c>
      <c r="H13" s="239">
        <f>'[1]Table 2C'!G13</f>
        <v>6900</v>
      </c>
      <c r="I13" s="84"/>
      <c r="J13" s="80"/>
    </row>
    <row r="14" spans="2:10" ht="15">
      <c r="B14" s="12"/>
      <c r="C14" s="297" t="s">
        <v>60</v>
      </c>
      <c r="D14" s="239">
        <f>'[1]Table 2C'!C14</f>
        <v>-1927.386202</v>
      </c>
      <c r="E14" s="239">
        <f>'[1]Table 2C'!D14</f>
        <v>-6315</v>
      </c>
      <c r="F14" s="239">
        <f>'[1]Table 2C'!E14</f>
        <v>-4642</v>
      </c>
      <c r="G14" s="239">
        <f>'[1]Table 2C'!F14</f>
        <v>-2086</v>
      </c>
      <c r="H14" s="239">
        <f>'[1]Table 2C'!G14</f>
        <v>0</v>
      </c>
      <c r="I14" s="84"/>
      <c r="J14" s="80"/>
    </row>
    <row r="15" spans="2:10" ht="15">
      <c r="B15" s="12"/>
      <c r="C15" s="298" t="s">
        <v>130</v>
      </c>
      <c r="D15" s="239">
        <f>'[1]Table 2C'!C15</f>
        <v>0</v>
      </c>
      <c r="E15" s="239">
        <f>'[1]Table 2C'!D15</f>
        <v>0</v>
      </c>
      <c r="F15" s="239">
        <f>'[1]Table 2C'!E15</f>
        <v>0</v>
      </c>
      <c r="G15" s="239">
        <f>'[1]Table 2C'!F15</f>
        <v>0</v>
      </c>
      <c r="H15" s="239">
        <f>'[1]Table 2C'!G15</f>
        <v>0</v>
      </c>
      <c r="I15" s="84"/>
      <c r="J15" s="80"/>
    </row>
    <row r="16" spans="2:10" ht="15">
      <c r="B16" s="12"/>
      <c r="C16" s="300" t="s">
        <v>186</v>
      </c>
      <c r="D16" s="239" t="str">
        <f>'[1]Table 2C'!C16</f>
        <v>M</v>
      </c>
      <c r="E16" s="239" t="str">
        <f>'[1]Table 2C'!D16</f>
        <v>M</v>
      </c>
      <c r="F16" s="239" t="str">
        <f>'[1]Table 2C'!E16</f>
        <v>M</v>
      </c>
      <c r="G16" s="239" t="str">
        <f>'[1]Table 2C'!F16</f>
        <v>M</v>
      </c>
      <c r="H16" s="239" t="str">
        <f>'[1]Table 2C'!G16</f>
        <v>M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f>'[1]Table 2C'!C20</f>
        <v>-0.07143699983134866</v>
      </c>
      <c r="E20" s="340" t="str">
        <f>'[1]Table 2C'!D20</f>
        <v>M</v>
      </c>
      <c r="F20" s="340" t="str">
        <f>'[1]Table 2C'!E20</f>
        <v>M</v>
      </c>
      <c r="G20" s="340" t="str">
        <f>'[1]Table 2C'!F20</f>
        <v>M</v>
      </c>
      <c r="H20" s="340" t="str">
        <f>'[1]Table 2C'!G20</f>
        <v>M</v>
      </c>
      <c r="I20" s="84"/>
      <c r="J20" s="80"/>
    </row>
    <row r="21" spans="2:10" ht="15">
      <c r="B21" s="101"/>
      <c r="C21" s="342" t="s">
        <v>47</v>
      </c>
      <c r="D21" s="240">
        <f>'[1]Table 2C'!C21</f>
        <v>-0.07143699983134866</v>
      </c>
      <c r="E21" s="240" t="str">
        <f>'[1]Table 2C'!D21</f>
        <v>M</v>
      </c>
      <c r="F21" s="240" t="str">
        <f>'[1]Table 2C'!E21</f>
        <v>M</v>
      </c>
      <c r="G21" s="240" t="str">
        <f>'[1]Table 2C'!F21</f>
        <v>M</v>
      </c>
      <c r="H21" s="240" t="str">
        <f>'[1]Table 2C'!G21</f>
        <v>M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f>'[1]Table 2C'!C24</f>
        <v>0</v>
      </c>
      <c r="E24" s="340">
        <f>'[1]Table 2C'!D24</f>
        <v>0</v>
      </c>
      <c r="F24" s="340">
        <f>'[1]Table 2C'!E24</f>
        <v>0</v>
      </c>
      <c r="G24" s="340">
        <f>'[1]Table 2C'!F24</f>
        <v>0</v>
      </c>
      <c r="H24" s="340">
        <f>'[1]Table 2C'!G24</f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f>'[1]Table 2C'!C26</f>
        <v>-472727.1923130001</v>
      </c>
      <c r="E26" s="340">
        <f>'[1]Table 2C'!D26</f>
        <v>-197614</v>
      </c>
      <c r="F26" s="340">
        <f>'[1]Table 2C'!E26</f>
        <v>61397</v>
      </c>
      <c r="G26" s="340">
        <f>'[1]Table 2C'!F26</f>
        <v>126750</v>
      </c>
      <c r="H26" s="340">
        <f>'[1]Table 2C'!G26</f>
        <v>50800.3</v>
      </c>
      <c r="I26" s="84"/>
      <c r="J26" s="80"/>
    </row>
    <row r="27" spans="2:10" ht="15">
      <c r="B27" s="101"/>
      <c r="C27" s="342" t="s">
        <v>69</v>
      </c>
      <c r="D27" s="240">
        <f>'[1]Table 2C'!C27</f>
        <v>0</v>
      </c>
      <c r="E27" s="240">
        <f>'[1]Table 2C'!D27</f>
        <v>0</v>
      </c>
      <c r="F27" s="240">
        <f>'[1]Table 2C'!E27</f>
        <v>0</v>
      </c>
      <c r="G27" s="240">
        <f>'[1]Table 2C'!F27</f>
        <v>25964</v>
      </c>
      <c r="H27" s="240">
        <f>'[1]Table 2C'!G27</f>
        <v>0</v>
      </c>
      <c r="I27" s="229"/>
      <c r="J27" s="80"/>
    </row>
    <row r="28" spans="2:10" ht="15">
      <c r="B28" s="101"/>
      <c r="C28" s="342" t="s">
        <v>65</v>
      </c>
      <c r="D28" s="240">
        <f>'[1]Table 2C'!C28</f>
        <v>568</v>
      </c>
      <c r="E28" s="240">
        <f>'[1]Table 2C'!D28</f>
        <v>1790</v>
      </c>
      <c r="F28" s="240">
        <f>'[1]Table 2C'!E28</f>
        <v>12044</v>
      </c>
      <c r="G28" s="240">
        <f>'[1]Table 2C'!F28</f>
        <v>-6744</v>
      </c>
      <c r="H28" s="240">
        <f>'[1]Table 2C'!G28</f>
        <v>0</v>
      </c>
      <c r="I28" s="229"/>
      <c r="J28" s="80"/>
    </row>
    <row r="29" spans="2:10" ht="15">
      <c r="B29" s="101"/>
      <c r="C29" s="342" t="s">
        <v>166</v>
      </c>
      <c r="D29" s="240">
        <f>'[1]Table 2C'!C29</f>
        <v>2527.8076869999168</v>
      </c>
      <c r="E29" s="240">
        <f>'[1]Table 2C'!D29</f>
        <v>267</v>
      </c>
      <c r="F29" s="240">
        <f>'[1]Table 2C'!E29</f>
        <v>-52</v>
      </c>
      <c r="G29" s="240">
        <f>'[1]Table 2C'!F29</f>
        <v>868</v>
      </c>
      <c r="H29" s="240">
        <f>'[1]Table 2C'!G29</f>
        <v>0</v>
      </c>
      <c r="I29" s="286" t="s">
        <v>180</v>
      </c>
      <c r="J29" s="80"/>
    </row>
    <row r="30" spans="2:10" ht="15">
      <c r="B30" s="101"/>
      <c r="C30" s="342" t="s">
        <v>209</v>
      </c>
      <c r="D30" s="240">
        <f>'[1]Table 2C'!C30</f>
        <v>-475823</v>
      </c>
      <c r="E30" s="240">
        <f>'[1]Table 2C'!D30</f>
        <v>-199671</v>
      </c>
      <c r="F30" s="240">
        <f>'[1]Table 2C'!E30</f>
        <v>49405</v>
      </c>
      <c r="G30" s="240">
        <f>'[1]Table 2C'!F30</f>
        <v>106662</v>
      </c>
      <c r="H30" s="240">
        <f>'[1]Table 2C'!G30</f>
        <v>50800.3</v>
      </c>
      <c r="I30" s="278"/>
      <c r="J30" s="80"/>
    </row>
    <row r="31" spans="2:10" ht="15">
      <c r="B31" s="12"/>
      <c r="C31" s="295" t="s">
        <v>51</v>
      </c>
      <c r="D31" s="340">
        <f>'[1]Table 2C'!C31</f>
        <v>-11215.980316000001</v>
      </c>
      <c r="E31" s="340">
        <f>'[1]Table 2C'!D31</f>
        <v>-9987</v>
      </c>
      <c r="F31" s="340">
        <f>'[1]Table 2C'!E31</f>
        <v>-11735</v>
      </c>
      <c r="G31" s="340">
        <f>'[1]Table 2C'!F31</f>
        <v>16185.617014</v>
      </c>
      <c r="H31" s="340">
        <f>'[1]Table 2C'!G31</f>
        <v>0</v>
      </c>
      <c r="I31" s="219"/>
      <c r="J31" s="80"/>
    </row>
    <row r="32" spans="2:10" ht="15">
      <c r="B32" s="12"/>
      <c r="C32" s="342" t="s">
        <v>167</v>
      </c>
      <c r="D32" s="240">
        <f>'[1]Table 2C'!C32</f>
        <v>-31989</v>
      </c>
      <c r="E32" s="240">
        <f>'[1]Table 2C'!D32</f>
        <v>9805</v>
      </c>
      <c r="F32" s="240">
        <f>'[1]Table 2C'!E32</f>
        <v>-4016</v>
      </c>
      <c r="G32" s="240">
        <f>'[1]Table 2C'!F32</f>
        <v>604.5672639999964</v>
      </c>
      <c r="H32" s="240">
        <f>'[1]Table 2C'!G32</f>
        <v>0</v>
      </c>
      <c r="I32" s="229"/>
      <c r="J32" s="80"/>
    </row>
    <row r="33" spans="2:10" ht="15">
      <c r="B33" s="12"/>
      <c r="C33" s="342" t="s">
        <v>168</v>
      </c>
      <c r="D33" s="240">
        <f>'[1]Table 2C'!C33</f>
        <v>-1673</v>
      </c>
      <c r="E33" s="240">
        <f>'[1]Table 2C'!D33</f>
        <v>-4362</v>
      </c>
      <c r="F33" s="240">
        <f>'[1]Table 2C'!E33</f>
        <v>-3779</v>
      </c>
      <c r="G33" s="240">
        <f>'[1]Table 2C'!F33</f>
        <v>7081</v>
      </c>
      <c r="H33" s="240">
        <f>'[1]Table 2C'!G33</f>
        <v>0</v>
      </c>
      <c r="I33" s="229"/>
      <c r="J33" s="80"/>
    </row>
    <row r="34" spans="2:10" ht="15">
      <c r="B34" s="12"/>
      <c r="C34" s="342" t="s">
        <v>171</v>
      </c>
      <c r="D34" s="240">
        <f>'[1]Table 2C'!C34</f>
        <v>22446.019684</v>
      </c>
      <c r="E34" s="240">
        <f>'[1]Table 2C'!D34</f>
        <v>-15430</v>
      </c>
      <c r="F34" s="240">
        <f>'[1]Table 2C'!E34</f>
        <v>-3940</v>
      </c>
      <c r="G34" s="240">
        <f>'[1]Table 2C'!F34</f>
        <v>8500.049750000002</v>
      </c>
      <c r="H34" s="240">
        <f>'[1]Table 2C'!G34</f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tr">
        <f>'[1]Table 2C'!C36</f>
        <v>M</v>
      </c>
      <c r="E36" s="340" t="str">
        <f>'[1]Table 2C'!D36</f>
        <v>M</v>
      </c>
      <c r="F36" s="340" t="str">
        <f>'[1]Table 2C'!E36</f>
        <v>M</v>
      </c>
      <c r="G36" s="340" t="str">
        <f>'[1]Table 2C'!F36</f>
        <v>M</v>
      </c>
      <c r="H36" s="340" t="str">
        <f>'[1]Table 2C'!G36</f>
        <v>M</v>
      </c>
      <c r="I36" s="84"/>
      <c r="J36" s="80"/>
    </row>
    <row r="37" spans="2:10" ht="15" customHeight="1">
      <c r="B37" s="12"/>
      <c r="C37" s="345" t="s">
        <v>135</v>
      </c>
      <c r="D37" s="340">
        <f>'[1]Table 2C'!C37</f>
        <v>-5712</v>
      </c>
      <c r="E37" s="340">
        <f>'[1]Table 2C'!D37</f>
        <v>5693</v>
      </c>
      <c r="F37" s="340">
        <f>'[1]Table 2C'!E37</f>
        <v>-13308.740167</v>
      </c>
      <c r="G37" s="340">
        <f>'[1]Table 2C'!F37</f>
        <v>1548.1771759938056</v>
      </c>
      <c r="H37" s="340">
        <f>'[1]Table 2C'!G37</f>
        <v>-25494.136000000053</v>
      </c>
      <c r="I37" s="84"/>
      <c r="J37" s="80"/>
    </row>
    <row r="38" spans="2:10" ht="15">
      <c r="B38" s="101"/>
      <c r="C38" s="342" t="s">
        <v>122</v>
      </c>
      <c r="D38" s="240">
        <f>'[1]Table 2C'!C38</f>
        <v>-5950</v>
      </c>
      <c r="E38" s="240">
        <f>'[1]Table 2C'!D38</f>
        <v>6168</v>
      </c>
      <c r="F38" s="240">
        <f>'[1]Table 2C'!E38</f>
        <v>-13175</v>
      </c>
      <c r="G38" s="240">
        <f>'[1]Table 2C'!F38</f>
        <v>1769.1771759938056</v>
      </c>
      <c r="H38" s="240">
        <f>'[1]Table 2C'!G38</f>
        <v>-25621.186000000052</v>
      </c>
      <c r="I38" s="218"/>
      <c r="J38" s="80"/>
    </row>
    <row r="39" spans="2:10" ht="15">
      <c r="B39" s="101"/>
      <c r="C39" s="342" t="s">
        <v>124</v>
      </c>
      <c r="D39" s="240">
        <f>'[1]Table 2C'!C39</f>
        <v>238</v>
      </c>
      <c r="E39" s="240">
        <f>'[1]Table 2C'!D39</f>
        <v>-475</v>
      </c>
      <c r="F39" s="240">
        <f>'[1]Table 2C'!E39</f>
        <v>-133.74016700000007</v>
      </c>
      <c r="G39" s="240">
        <f>'[1]Table 2C'!F39</f>
        <v>-221</v>
      </c>
      <c r="H39" s="240">
        <f>'[1]Table 2C'!G39</f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f>'[1]Table 2C'!C41</f>
        <v>2578</v>
      </c>
      <c r="E41" s="340">
        <f>'[1]Table 2C'!D41</f>
        <v>0</v>
      </c>
      <c r="F41" s="340">
        <f>'[1]Table 2C'!E41</f>
        <v>0</v>
      </c>
      <c r="G41" s="340">
        <f>'[1]Table 2C'!F41</f>
        <v>0</v>
      </c>
      <c r="H41" s="340">
        <f>'[1]Table 2C'!G41</f>
        <v>0</v>
      </c>
      <c r="I41" s="217"/>
      <c r="J41" s="80"/>
    </row>
    <row r="42" spans="2:10" ht="15">
      <c r="B42" s="12"/>
      <c r="C42" s="342" t="s">
        <v>176</v>
      </c>
      <c r="D42" s="240">
        <f>'[1]Table 2C'!C42</f>
        <v>2578</v>
      </c>
      <c r="E42" s="240">
        <f>'[1]Table 2C'!D42</f>
        <v>0</v>
      </c>
      <c r="F42" s="240">
        <f>'[1]Table 2C'!E42</f>
        <v>0</v>
      </c>
      <c r="G42" s="240">
        <f>'[1]Table 2C'!F42</f>
        <v>0</v>
      </c>
      <c r="H42" s="240">
        <f>'[1]Table 2C'!G42</f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f>'[1]Table 2C'!C46</f>
        <v>20538.081457999884</v>
      </c>
      <c r="E46" s="290">
        <f>'[1]Table 2C'!D46</f>
        <v>29926</v>
      </c>
      <c r="F46" s="290">
        <f>'[1]Table 2C'!E46</f>
        <v>-42660.740166999996</v>
      </c>
      <c r="G46" s="290">
        <f>'[1]Table 2C'!F46</f>
        <v>26806.03418999381</v>
      </c>
      <c r="H46" s="290">
        <f>'[1]Table 2C'!G46</f>
        <v>-128617.23599999996</v>
      </c>
      <c r="I46" s="87"/>
      <c r="J46" s="77"/>
    </row>
    <row r="47" spans="2:10" ht="16.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I15" sqref="I15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109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f>'[1]Table 2D'!C8</f>
        <v>-142890.2000000002</v>
      </c>
      <c r="E8" s="337">
        <f>'[1]Table 2D'!D8</f>
        <v>-83686</v>
      </c>
      <c r="F8" s="337">
        <f>'[1]Table 2D'!E8</f>
        <v>-234884</v>
      </c>
      <c r="G8" s="337">
        <f>'[1]Table 2D'!F8</f>
        <v>-642060</v>
      </c>
      <c r="H8" s="337">
        <f>'[1]Table 2D'!G8</f>
        <v>-526588.2000000002</v>
      </c>
      <c r="I8" s="11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f>'[1]Table 2D'!C11</f>
        <v>-20.331518</v>
      </c>
      <c r="E11" s="239">
        <f>'[1]Table 2D'!D11</f>
        <v>3</v>
      </c>
      <c r="F11" s="239">
        <f>'[1]Table 2D'!E11</f>
        <v>7</v>
      </c>
      <c r="G11" s="239">
        <f>'[1]Table 2D'!F11</f>
        <v>-2</v>
      </c>
      <c r="H11" s="239">
        <f>'[1]Table 2D'!G11</f>
        <v>0</v>
      </c>
      <c r="I11" s="84"/>
      <c r="J11" s="80"/>
    </row>
    <row r="12" spans="2:10" ht="15">
      <c r="B12" s="12"/>
      <c r="C12" s="296" t="s">
        <v>58</v>
      </c>
      <c r="D12" s="239">
        <f>'[1]Table 2D'!C12</f>
        <v>-21.561417</v>
      </c>
      <c r="E12" s="239">
        <f>'[1]Table 2D'!D12</f>
        <v>3</v>
      </c>
      <c r="F12" s="239">
        <f>'[1]Table 2D'!E12</f>
        <v>3</v>
      </c>
      <c r="G12" s="239">
        <f>'[1]Table 2D'!F12</f>
        <v>-2</v>
      </c>
      <c r="H12" s="239">
        <f>'[1]Table 2D'!G12</f>
        <v>0</v>
      </c>
      <c r="I12" s="84"/>
      <c r="J12" s="80"/>
    </row>
    <row r="13" spans="2:10" ht="15">
      <c r="B13" s="12"/>
      <c r="C13" s="297" t="s">
        <v>59</v>
      </c>
      <c r="D13" s="239">
        <f>'[1]Table 2D'!C13</f>
        <v>0</v>
      </c>
      <c r="E13" s="239">
        <f>'[1]Table 2D'!D13</f>
        <v>0</v>
      </c>
      <c r="F13" s="239">
        <f>'[1]Table 2D'!E13</f>
        <v>0</v>
      </c>
      <c r="G13" s="239">
        <f>'[1]Table 2D'!F13</f>
        <v>0</v>
      </c>
      <c r="H13" s="239">
        <f>'[1]Table 2D'!G13</f>
        <v>0</v>
      </c>
      <c r="I13" s="84"/>
      <c r="J13" s="80"/>
    </row>
    <row r="14" spans="2:10" ht="15">
      <c r="B14" s="12"/>
      <c r="C14" s="297" t="s">
        <v>60</v>
      </c>
      <c r="D14" s="239">
        <f>'[1]Table 2D'!C14</f>
        <v>1.229899</v>
      </c>
      <c r="E14" s="239">
        <f>'[1]Table 2D'!D14</f>
        <v>0</v>
      </c>
      <c r="F14" s="239">
        <f>'[1]Table 2D'!E14</f>
        <v>4</v>
      </c>
      <c r="G14" s="239">
        <f>'[1]Table 2D'!F14</f>
        <v>0</v>
      </c>
      <c r="H14" s="239">
        <f>'[1]Table 2D'!G14</f>
        <v>0</v>
      </c>
      <c r="I14" s="84"/>
      <c r="J14" s="80"/>
    </row>
    <row r="15" spans="2:10" ht="15">
      <c r="B15" s="12"/>
      <c r="C15" s="298" t="s">
        <v>130</v>
      </c>
      <c r="D15" s="239" t="str">
        <f>'[1]Table 2D'!C15</f>
        <v>M</v>
      </c>
      <c r="E15" s="239" t="str">
        <f>'[1]Table 2D'!D15</f>
        <v>M</v>
      </c>
      <c r="F15" s="239" t="str">
        <f>'[1]Table 2D'!E15</f>
        <v>M</v>
      </c>
      <c r="G15" s="239" t="str">
        <f>'[1]Table 2D'!F15</f>
        <v>M</v>
      </c>
      <c r="H15" s="239" t="str">
        <f>'[1]Table 2D'!G15</f>
        <v>M</v>
      </c>
      <c r="I15" s="84"/>
      <c r="J15" s="80"/>
    </row>
    <row r="16" spans="2:10" ht="15">
      <c r="B16" s="12"/>
      <c r="C16" s="300" t="s">
        <v>186</v>
      </c>
      <c r="D16" s="239" t="str">
        <f>'[1]Table 2D'!C16</f>
        <v>M</v>
      </c>
      <c r="E16" s="239" t="str">
        <f>'[1]Table 2D'!D16</f>
        <v>M</v>
      </c>
      <c r="F16" s="239" t="str">
        <f>'[1]Table 2D'!E16</f>
        <v>M</v>
      </c>
      <c r="G16" s="239" t="str">
        <f>'[1]Table 2D'!F16</f>
        <v>M</v>
      </c>
      <c r="H16" s="239" t="str">
        <f>'[1]Table 2D'!G16</f>
        <v>M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tr">
        <f>'[1]Table 2D'!C20</f>
        <v>M</v>
      </c>
      <c r="E20" s="340" t="str">
        <f>'[1]Table 2D'!D20</f>
        <v>M</v>
      </c>
      <c r="F20" s="340" t="str">
        <f>'[1]Table 2D'!E20</f>
        <v>M</v>
      </c>
      <c r="G20" s="340" t="str">
        <f>'[1]Table 2D'!F20</f>
        <v>M</v>
      </c>
      <c r="H20" s="340" t="str">
        <f>'[1]Table 2D'!G20</f>
        <v>M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f>'[1]Table 2D'!C24</f>
        <v>0</v>
      </c>
      <c r="E24" s="340">
        <f>'[1]Table 2D'!D24</f>
        <v>0</v>
      </c>
      <c r="F24" s="340">
        <f>'[1]Table 2D'!E24</f>
        <v>0</v>
      </c>
      <c r="G24" s="340">
        <f>'[1]Table 2D'!F24</f>
        <v>0</v>
      </c>
      <c r="H24" s="340">
        <f>'[1]Table 2D'!G24</f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f>'[1]Table 2D'!C26</f>
        <v>15601.016756999921</v>
      </c>
      <c r="E26" s="340">
        <f>'[1]Table 2D'!D26</f>
        <v>21604.450634</v>
      </c>
      <c r="F26" s="340">
        <f>'[1]Table 2D'!E26</f>
        <v>12987</v>
      </c>
      <c r="G26" s="340">
        <f>'[1]Table 2D'!F26</f>
        <v>-24616</v>
      </c>
      <c r="H26" s="340">
        <f>'[1]Table 2D'!G26</f>
        <v>66580</v>
      </c>
      <c r="I26" s="84"/>
      <c r="J26" s="80"/>
    </row>
    <row r="27" spans="2:10" ht="15">
      <c r="B27" s="101"/>
      <c r="C27" s="342" t="s">
        <v>65</v>
      </c>
      <c r="D27" s="240">
        <f>'[1]Table 2D'!C27</f>
        <v>0</v>
      </c>
      <c r="E27" s="240">
        <f>'[1]Table 2D'!D27</f>
        <v>0</v>
      </c>
      <c r="F27" s="240">
        <f>'[1]Table 2D'!E27</f>
        <v>0</v>
      </c>
      <c r="G27" s="240">
        <f>'[1]Table 2D'!F27</f>
        <v>0</v>
      </c>
      <c r="H27" s="240">
        <f>'[1]Table 2D'!G27</f>
        <v>0</v>
      </c>
      <c r="I27" s="218"/>
      <c r="J27" s="80"/>
    </row>
    <row r="28" spans="2:10" ht="15">
      <c r="B28" s="101"/>
      <c r="C28" s="342" t="s">
        <v>165</v>
      </c>
      <c r="D28" s="240">
        <f>'[1]Table 2D'!C28</f>
        <v>3388</v>
      </c>
      <c r="E28" s="240">
        <f>'[1]Table 2D'!D28</f>
        <v>1620</v>
      </c>
      <c r="F28" s="240">
        <f>'[1]Table 2D'!E28</f>
        <v>-491</v>
      </c>
      <c r="G28" s="240">
        <f>'[1]Table 2D'!F28</f>
        <v>-1676</v>
      </c>
      <c r="H28" s="240">
        <f>'[1]Table 2D'!G28</f>
        <v>900</v>
      </c>
      <c r="I28" s="218"/>
      <c r="J28" s="80"/>
    </row>
    <row r="29" spans="2:10" ht="15">
      <c r="B29" s="101"/>
      <c r="C29" s="342" t="s">
        <v>179</v>
      </c>
      <c r="D29" s="240">
        <f>'[1]Table 2D'!C29</f>
        <v>19944</v>
      </c>
      <c r="E29" s="240">
        <f>'[1]Table 2D'!D29</f>
        <v>20646</v>
      </c>
      <c r="F29" s="240">
        <f>'[1]Table 2D'!E29</f>
        <v>13478</v>
      </c>
      <c r="G29" s="240">
        <f>'[1]Table 2D'!F29</f>
        <v>-22940</v>
      </c>
      <c r="H29" s="240">
        <f>'[1]Table 2D'!G29</f>
        <v>65680</v>
      </c>
      <c r="I29" s="229"/>
      <c r="J29" s="80"/>
    </row>
    <row r="30" spans="2:10" ht="15">
      <c r="B30" s="101"/>
      <c r="C30" s="342" t="s">
        <v>166</v>
      </c>
      <c r="D30" s="240">
        <f>'[1]Table 2D'!C30</f>
        <v>-7730.983243000079</v>
      </c>
      <c r="E30" s="240">
        <f>'[1]Table 2D'!D30</f>
        <v>-661.5493659999993</v>
      </c>
      <c r="F30" s="240">
        <f>'[1]Table 2D'!E30</f>
        <v>0</v>
      </c>
      <c r="G30" s="240">
        <f>'[1]Table 2D'!F30</f>
        <v>0</v>
      </c>
      <c r="H30" s="240">
        <f>'[1]Table 2D'!G30</f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f>'[1]Table 2D'!C31</f>
        <v>1735.4724239999998</v>
      </c>
      <c r="E31" s="340">
        <f>'[1]Table 2D'!D31</f>
        <v>1188</v>
      </c>
      <c r="F31" s="340">
        <f>'[1]Table 2D'!E31</f>
        <v>1276</v>
      </c>
      <c r="G31" s="340">
        <f>'[1]Table 2D'!F31</f>
        <v>-448.4396970000013</v>
      </c>
      <c r="H31" s="340">
        <f>'[1]Table 2D'!G31</f>
        <v>0</v>
      </c>
      <c r="I31" s="217"/>
      <c r="J31" s="80"/>
    </row>
    <row r="32" spans="2:10" ht="15">
      <c r="B32" s="12"/>
      <c r="C32" s="342" t="s">
        <v>175</v>
      </c>
      <c r="D32" s="240">
        <f>'[1]Table 2D'!C32</f>
        <v>1047</v>
      </c>
      <c r="E32" s="240">
        <f>'[1]Table 2D'!D32</f>
        <v>1276</v>
      </c>
      <c r="F32" s="240">
        <f>'[1]Table 2D'!E32</f>
        <v>1276</v>
      </c>
      <c r="G32" s="240">
        <f>'[1]Table 2D'!F32</f>
        <v>-509.4396970000013</v>
      </c>
      <c r="H32" s="240">
        <f>'[1]Table 2D'!G32</f>
        <v>0</v>
      </c>
      <c r="I32" s="229"/>
      <c r="J32" s="80"/>
    </row>
    <row r="33" spans="2:10" ht="15">
      <c r="B33" s="12"/>
      <c r="C33" s="342" t="s">
        <v>178</v>
      </c>
      <c r="D33" s="240">
        <f>'[1]Table 2D'!C33</f>
        <v>688.4724239999998</v>
      </c>
      <c r="E33" s="240">
        <f>'[1]Table 2D'!D33</f>
        <v>-88</v>
      </c>
      <c r="F33" s="240">
        <f>'[1]Table 2D'!E33</f>
        <v>0</v>
      </c>
      <c r="G33" s="240">
        <f>'[1]Table 2D'!F33</f>
        <v>61</v>
      </c>
      <c r="H33" s="240">
        <f>'[1]Table 2D'!G33</f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224</v>
      </c>
      <c r="D35" s="346" t="str">
        <f>'[1]Table 2D'!C35</f>
        <v>M</v>
      </c>
      <c r="E35" s="346" t="str">
        <f>'[1]Table 2D'!D35</f>
        <v>M</v>
      </c>
      <c r="F35" s="346" t="str">
        <f>'[1]Table 2D'!E35</f>
        <v>M</v>
      </c>
      <c r="G35" s="346" t="str">
        <f>'[1]Table 2D'!F35</f>
        <v>M</v>
      </c>
      <c r="H35" s="346" t="str">
        <f>'[1]Table 2D'!G35</f>
        <v>M</v>
      </c>
      <c r="I35" s="217"/>
      <c r="J35" s="80"/>
    </row>
    <row r="36" spans="2:10" ht="15" customHeight="1">
      <c r="B36" s="12"/>
      <c r="C36" s="345" t="s">
        <v>136</v>
      </c>
      <c r="D36" s="340" t="str">
        <f>'[1]Table 2D'!C36</f>
        <v>M</v>
      </c>
      <c r="E36" s="340" t="str">
        <f>'[1]Table 2D'!D36</f>
        <v>M</v>
      </c>
      <c r="F36" s="340" t="str">
        <f>'[1]Table 2D'!E36</f>
        <v>M</v>
      </c>
      <c r="G36" s="340" t="str">
        <f>'[1]Table 2D'!F36</f>
        <v>M</v>
      </c>
      <c r="H36" s="340" t="str">
        <f>'[1]Table 2D'!G36</f>
        <v>M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f>'[1]Table 2D'!C40</f>
        <v>89693</v>
      </c>
      <c r="E40" s="340">
        <f>'[1]Table 2D'!D40</f>
        <v>137503</v>
      </c>
      <c r="F40" s="340">
        <f>'[1]Table 2D'!E40</f>
        <v>83988</v>
      </c>
      <c r="G40" s="340">
        <f>'[1]Table 2D'!F40</f>
        <v>210923.135</v>
      </c>
      <c r="H40" s="340">
        <f>'[1]Table 2D'!G40</f>
        <v>0</v>
      </c>
      <c r="I40" s="217"/>
      <c r="J40" s="80"/>
    </row>
    <row r="41" spans="2:10" ht="15">
      <c r="B41" s="12"/>
      <c r="C41" s="342" t="s">
        <v>125</v>
      </c>
      <c r="D41" s="240">
        <f>'[1]Table 2D'!C41</f>
        <v>89693</v>
      </c>
      <c r="E41" s="240">
        <f>'[1]Table 2D'!D41</f>
        <v>137503</v>
      </c>
      <c r="F41" s="240">
        <f>'[1]Table 2D'!E41</f>
        <v>83988</v>
      </c>
      <c r="G41" s="240">
        <f>'[1]Table 2D'!F41</f>
        <v>210923.135</v>
      </c>
      <c r="H41" s="240">
        <f>'[1]Table 2D'!G41</f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f>'[1]Table 2D'!C45</f>
        <v>-35881.04233700025</v>
      </c>
      <c r="E45" s="290">
        <f>'[1]Table 2D'!D45</f>
        <v>76612.45063400001</v>
      </c>
      <c r="F45" s="290">
        <f>'[1]Table 2D'!E45</f>
        <v>-136626</v>
      </c>
      <c r="G45" s="290">
        <f>'[1]Table 2D'!F45</f>
        <v>-456203.30469699996</v>
      </c>
      <c r="H45" s="290">
        <f>'[1]Table 2D'!G45</f>
        <v>-460008.2000000002</v>
      </c>
      <c r="I45" s="111"/>
      <c r="J45" s="77"/>
    </row>
    <row r="46" spans="2:10" ht="16.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F27" sqref="F2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21"/>
      <c r="I7" s="80"/>
      <c r="J7" s="2"/>
    </row>
    <row r="8" spans="2:10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f>'[1]Table 3A'!C10</f>
        <v>965802.2252360018</v>
      </c>
      <c r="E10" s="290">
        <f>'[1]Table 3A'!D10</f>
        <v>916477.620366</v>
      </c>
      <c r="F10" s="290">
        <f>'[1]Table 3A'!E10</f>
        <v>998763.3141259999</v>
      </c>
      <c r="G10" s="356">
        <f>'[1]Table 3A'!F10</f>
        <v>3822646.4479154283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7.25">
      <c r="B12" s="152"/>
      <c r="C12" s="348" t="s">
        <v>187</v>
      </c>
      <c r="D12" s="291">
        <f>'[1]Table 3A'!C12</f>
        <v>167809</v>
      </c>
      <c r="E12" s="291">
        <f>'[1]Table 3A'!D12</f>
        <v>539726</v>
      </c>
      <c r="F12" s="291">
        <f>'[1]Table 3A'!E12</f>
        <v>122808</v>
      </c>
      <c r="G12" s="291">
        <f>'[1]Table 3A'!F12</f>
        <v>2739208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f>'[1]Table 3A'!C13</f>
        <v>-202289</v>
      </c>
      <c r="E13" s="289">
        <f>'[1]Table 3A'!D13</f>
        <v>429787</v>
      </c>
      <c r="F13" s="289">
        <f>'[1]Table 3A'!E13</f>
        <v>-261378</v>
      </c>
      <c r="G13" s="289">
        <f>'[1]Table 3A'!F13</f>
        <v>2212778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f>'[1]Table 3A'!C14</f>
        <v>-3179</v>
      </c>
      <c r="E14" s="289">
        <f>'[1]Table 3A'!D14</f>
        <v>-9719</v>
      </c>
      <c r="F14" s="289">
        <f>'[1]Table 3A'!E14</f>
        <v>-24984</v>
      </c>
      <c r="G14" s="289">
        <f>'[1]Table 3A'!F14</f>
        <v>1407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f>'[1]Table 3A'!C15</f>
        <v>126623</v>
      </c>
      <c r="E15" s="289">
        <f>'[1]Table 3A'!D15</f>
        <v>28247</v>
      </c>
      <c r="F15" s="289">
        <f>'[1]Table 3A'!E15</f>
        <v>85855</v>
      </c>
      <c r="G15" s="289">
        <f>'[1]Table 3A'!F15</f>
        <v>288419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f>'[1]Table 3A'!C16</f>
        <v>489837.6452940004</v>
      </c>
      <c r="E16" s="359">
        <f>'[1]Table 3A'!D16</f>
        <v>418651.9919690001</v>
      </c>
      <c r="F16" s="359">
        <f>'[1]Table 3A'!E16</f>
        <v>508271.50014620274</v>
      </c>
      <c r="G16" s="360">
        <f>'[1]Table 3A'!F16</f>
        <v>739826.5160839539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f>'[1]Table 3A'!C17</f>
        <v>-363214.6452940004</v>
      </c>
      <c r="E17" s="362">
        <f>'[1]Table 3A'!D17</f>
        <v>-390404.9919690001</v>
      </c>
      <c r="F17" s="362">
        <f>'[1]Table 3A'!E17</f>
        <v>-422416.50014620274</v>
      </c>
      <c r="G17" s="363">
        <f>'[1]Table 3A'!F17</f>
        <v>-451407.5160839539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f>'[1]Table 3A'!C18</f>
        <v>5019</v>
      </c>
      <c r="E18" s="289">
        <f>'[1]Table 3A'!D18</f>
        <v>6711</v>
      </c>
      <c r="F18" s="289">
        <f>'[1]Table 3A'!E18</f>
        <v>40643</v>
      </c>
      <c r="G18" s="289">
        <f>'[1]Table 3A'!F18</f>
        <v>-56533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f>'[1]Table 3A'!C19</f>
        <v>121604</v>
      </c>
      <c r="E19" s="289">
        <f>'[1]Table 3A'!D19</f>
        <v>21536</v>
      </c>
      <c r="F19" s="289">
        <f>'[1]Table 3A'!E19</f>
        <v>45212</v>
      </c>
      <c r="G19" s="289">
        <f>'[1]Table 3A'!F19</f>
        <v>344952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f>'[1]Table 3A'!C20</f>
        <v>489837.64529400005</v>
      </c>
      <c r="E20" s="365">
        <f>'[1]Table 3A'!D20</f>
        <v>418651.99196899997</v>
      </c>
      <c r="F20" s="365">
        <f>'[1]Table 3A'!E20</f>
        <v>508271.5001462032</v>
      </c>
      <c r="G20" s="366">
        <f>'[1]Table 3A'!F20</f>
        <v>739826.5160839534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f>'[1]Table 3A'!C21</f>
        <v>-368233.64529400005</v>
      </c>
      <c r="E21" s="368">
        <f>'[1]Table 3A'!D21</f>
        <v>-397115.99196899997</v>
      </c>
      <c r="F21" s="368">
        <f>'[1]Table 3A'!E21</f>
        <v>-463059.5001462032</v>
      </c>
      <c r="G21" s="369">
        <f>'[1]Table 3A'!F21</f>
        <v>-394874.51608395344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f>'[1]Table 3A'!C22</f>
        <v>37351</v>
      </c>
      <c r="E22" s="289">
        <f>'[1]Table 3A'!D22</f>
        <v>-36298</v>
      </c>
      <c r="F22" s="289">
        <f>'[1]Table 3A'!E22</f>
        <v>184914</v>
      </c>
      <c r="G22" s="289">
        <f>'[1]Table 3A'!F22</f>
        <v>220122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f>'[1]Table 3A'!C23</f>
        <v>22011</v>
      </c>
      <c r="E23" s="289">
        <f>'[1]Table 3A'!D23</f>
        <v>11214</v>
      </c>
      <c r="F23" s="289">
        <f>'[1]Table 3A'!E23</f>
        <v>56590</v>
      </c>
      <c r="G23" s="289">
        <f>'[1]Table 3A'!F23</f>
        <v>21364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f>'[1]Table 3A'!C24</f>
        <v>15340</v>
      </c>
      <c r="E24" s="289">
        <f>'[1]Table 3A'!D24</f>
        <v>-47512</v>
      </c>
      <c r="F24" s="289">
        <f>'[1]Table 3A'!E24</f>
        <v>128324</v>
      </c>
      <c r="G24" s="289">
        <f>'[1]Table 3A'!F24</f>
        <v>198758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f>'[1]Table 3A'!C25</f>
        <v>37832.566265999994</v>
      </c>
      <c r="E25" s="371">
        <f>'[1]Table 3A'!D25</f>
        <v>10950</v>
      </c>
      <c r="F25" s="371">
        <f>'[1]Table 3A'!E25</f>
        <v>272099</v>
      </c>
      <c r="G25" s="372">
        <f>'[1]Table 3A'!F25</f>
        <v>642905.36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f>'[1]Table 3A'!C26</f>
        <v>-22492.566265999998</v>
      </c>
      <c r="E26" s="371">
        <f>'[1]Table 3A'!D26</f>
        <v>-58462</v>
      </c>
      <c r="F26" s="371">
        <f>'[1]Table 3A'!E26</f>
        <v>-143775</v>
      </c>
      <c r="G26" s="372">
        <f>'[1]Table 3A'!F26</f>
        <v>-444147.36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f>'[1]Table 3A'!C27</f>
        <v>-162561</v>
      </c>
      <c r="E27" s="289">
        <f>'[1]Table 3A'!D27</f>
        <v>-92393</v>
      </c>
      <c r="F27" s="289">
        <f>'[1]Table 3A'!E27</f>
        <v>-182437</v>
      </c>
      <c r="G27" s="289">
        <f>'[1]Table 3A'!F27</f>
        <v>-258742.00000000003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f>'[1]Table 3A'!C28</f>
        <v>371902</v>
      </c>
      <c r="E28" s="289">
        <f>'[1]Table 3A'!D28</f>
        <v>219880</v>
      </c>
      <c r="F28" s="289">
        <f>'[1]Table 3A'!E28</f>
        <v>319396</v>
      </c>
      <c r="G28" s="289">
        <f>'[1]Table 3A'!F28</f>
        <v>275146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f>'[1]Table 3A'!C29</f>
        <v>-38</v>
      </c>
      <c r="E29" s="289">
        <f>'[1]Table 3A'!D29</f>
        <v>222</v>
      </c>
      <c r="F29" s="289">
        <f>'[1]Table 3A'!E29</f>
        <v>1442</v>
      </c>
      <c r="G29" s="289">
        <f>'[1]Table 3A'!F29</f>
        <v>78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.75">
      <c r="B31" s="156"/>
      <c r="C31" s="353" t="s">
        <v>139</v>
      </c>
      <c r="D31" s="376">
        <f>'[1]Table 3A'!C31</f>
        <v>92639.99999999779</v>
      </c>
      <c r="E31" s="376">
        <f>'[1]Table 3A'!D31</f>
        <v>184682.00000000154</v>
      </c>
      <c r="F31" s="376">
        <f>'[1]Table 3A'!E31</f>
        <v>41214.99999999761</v>
      </c>
      <c r="G31" s="376">
        <f>'[1]Table 3A'!F31</f>
        <v>723918.9999999995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f>'[1]Table 3A'!C32</f>
        <v>58561</v>
      </c>
      <c r="E32" s="289">
        <f>'[1]Table 3A'!D32</f>
        <v>3577</v>
      </c>
      <c r="F32" s="289">
        <f>'[1]Table 3A'!E32</f>
        <v>7904</v>
      </c>
      <c r="G32" s="289">
        <f>'[1]Table 3A'!F32</f>
        <v>10987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f>'[1]Table 3A'!C33</f>
        <v>-67445</v>
      </c>
      <c r="E33" s="289">
        <f>'[1]Table 3A'!D33</f>
        <v>-182470</v>
      </c>
      <c r="F33" s="289">
        <f>'[1]Table 3A'!E33</f>
        <v>-159047</v>
      </c>
      <c r="G33" s="289">
        <f>'[1]Table 3A'!F33</f>
        <v>-22034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f>'[1]Table 3A'!C34</f>
        <v>91</v>
      </c>
      <c r="E34" s="289">
        <f>'[1]Table 3A'!D34</f>
        <v>279</v>
      </c>
      <c r="F34" s="289">
        <f>'[1]Table 3A'!E34</f>
        <v>-77016</v>
      </c>
      <c r="G34" s="289">
        <f>'[1]Table 3A'!F34</f>
        <v>-102466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f>'[1]Table 3A'!C36</f>
        <v>-36379.000000000124</v>
      </c>
      <c r="E36" s="289">
        <f>'[1]Table 3A'!D36</f>
        <v>4609.000000000082</v>
      </c>
      <c r="F36" s="289">
        <f>'[1]Table 3A'!E36</f>
        <v>-184595.0000000001</v>
      </c>
      <c r="G36" s="289">
        <f>'[1]Table 3A'!F36</f>
        <v>-9636.999999999944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f>'[1]Table 3A'!C37</f>
        <v>85522.25261841998</v>
      </c>
      <c r="E37" s="289">
        <f>'[1]Table 3A'!D37</f>
        <v>41158.54368170001</v>
      </c>
      <c r="F37" s="289">
        <f>'[1]Table 3A'!E37</f>
        <v>44996.416015509996</v>
      </c>
      <c r="G37" s="289">
        <f>'[1]Table 3A'!F37</f>
        <v>-25007.076258100005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f>'[1]Table 3A'!C38</f>
        <v>97314.22930199999</v>
      </c>
      <c r="E38" s="289">
        <f>'[1]Table 3A'!D38</f>
        <v>43785.09894</v>
      </c>
      <c r="F38" s="289">
        <f>'[1]Table 3A'!E38</f>
        <v>71580.81494199998</v>
      </c>
      <c r="G38" s="289">
        <f>'[1]Table 3A'!F38</f>
        <v>38847.5246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f>'[1]Table 3A'!C40</f>
        <v>-48092.481920422055</v>
      </c>
      <c r="E40" s="289">
        <f>'[1]Table 3A'!D40</f>
        <v>272243.35737830144</v>
      </c>
      <c r="F40" s="289">
        <f>'[1]Table 3A'!E40</f>
        <v>280375.7690424877</v>
      </c>
      <c r="G40" s="289">
        <f>'[1]Table 3A'!F40</f>
        <v>833228.5516580995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f>'[1]Table 3A'!C41</f>
        <v>3068.000000000001</v>
      </c>
      <c r="E41" s="289">
        <f>'[1]Table 3A'!D41</f>
        <v>1500</v>
      </c>
      <c r="F41" s="289">
        <f>'[1]Table 3A'!E41</f>
        <v>57016.00000000001</v>
      </c>
      <c r="G41" s="289">
        <f>'[1]Table 3A'!F41</f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f>'[1]Table 3A'!C42</f>
        <v>0</v>
      </c>
      <c r="E42" s="289">
        <f>'[1]Table 3A'!D42</f>
        <v>0</v>
      </c>
      <c r="F42" s="289">
        <f>'[1]Table 3A'!E42</f>
        <v>0</v>
      </c>
      <c r="G42" s="289">
        <f>'[1]Table 3A'!F42</f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.75">
      <c r="B44" s="156"/>
      <c r="C44" s="353" t="s">
        <v>83</v>
      </c>
      <c r="D44" s="289">
        <f>'[1]Table 3A'!C44</f>
        <v>-4584.225236001906</v>
      </c>
      <c r="E44" s="289">
        <f>'[1]Table 3A'!D44</f>
        <v>7281.379633999895</v>
      </c>
      <c r="F44" s="289">
        <f>'[1]Table 3A'!E44</f>
        <v>-2940.3141259998156</v>
      </c>
      <c r="G44" s="289">
        <f>'[1]Table 3A'!F44</f>
        <v>1263.5520845721476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f>'[1]Table 3A'!C45</f>
        <v>-4584.225236001906</v>
      </c>
      <c r="E45" s="289">
        <f>'[1]Table 3A'!D45</f>
        <v>7281.379633999895</v>
      </c>
      <c r="F45" s="289">
        <f>'[1]Table 3A'!E45</f>
        <v>-2940.3141259998156</v>
      </c>
      <c r="G45" s="289">
        <f>'[1]Table 3A'!F45</f>
        <v>1263.5520845721476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f>'[1]Table 3A'!C46</f>
        <v>0</v>
      </c>
      <c r="E46" s="289">
        <f>'[1]Table 3A'!D46</f>
        <v>0</v>
      </c>
      <c r="F46" s="289">
        <f>'[1]Table 3A'!E46</f>
        <v>0</v>
      </c>
      <c r="G46" s="289">
        <f>'[1]Table 3A'!F46</f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3">
        <f>'[1]Table 3A'!C48</f>
        <v>1221666.9999999977</v>
      </c>
      <c r="E48" s="383">
        <f>'[1]Table 3A'!D48</f>
        <v>1648167.0000000014</v>
      </c>
      <c r="F48" s="383">
        <f>'[1]Table 3A'!E48</f>
        <v>1159845.9999999977</v>
      </c>
      <c r="G48" s="384">
        <f>'[1]Table 3A'!F48</f>
        <v>7287037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f>'[1]Table 3B'!C10</f>
        <v>950459.2643570014</v>
      </c>
      <c r="E10" s="290">
        <f>'[1]Table 3B'!D10</f>
        <v>1023016.071</v>
      </c>
      <c r="F10" s="290">
        <f>'[1]Table 3B'!E10</f>
        <v>819476.573959</v>
      </c>
      <c r="G10" s="356">
        <f>'[1]Table 3B'!F10</f>
        <v>3393249.1774084223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f>'[1]Table 3B'!C12</f>
        <v>393257</v>
      </c>
      <c r="E12" s="291">
        <f>'[1]Table 3B'!D12</f>
        <v>787683</v>
      </c>
      <c r="F12" s="291">
        <f>'[1]Table 3B'!E12</f>
        <v>126560</v>
      </c>
      <c r="G12" s="291">
        <f>'[1]Table 3B'!F12</f>
        <v>3055513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3B'!C13</f>
        <v>-449396</v>
      </c>
      <c r="E13" s="289">
        <f>'[1]Table 3B'!D13</f>
        <v>575081</v>
      </c>
      <c r="F13" s="289">
        <f>'[1]Table 3B'!E13</f>
        <v>-290156</v>
      </c>
      <c r="G13" s="289">
        <f>'[1]Table 3B'!F13</f>
        <v>2155738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3B'!C14</f>
        <v>-2103</v>
      </c>
      <c r="E14" s="289">
        <f>'[1]Table 3B'!D14</f>
        <v>-9994</v>
      </c>
      <c r="F14" s="289">
        <f>'[1]Table 3B'!E14</f>
        <v>-23654</v>
      </c>
      <c r="G14" s="289">
        <f>'[1]Table 3B'!F14</f>
        <v>1755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3B'!C15</f>
        <v>183570</v>
      </c>
      <c r="E15" s="289">
        <f>'[1]Table 3B'!D15</f>
        <v>-24540</v>
      </c>
      <c r="F15" s="289">
        <f>'[1]Table 3B'!E15</f>
        <v>218643</v>
      </c>
      <c r="G15" s="289">
        <f>'[1]Table 3B'!F15</f>
        <v>729353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3B'!C16</f>
        <v>4788979.2776540015</v>
      </c>
      <c r="E16" s="359">
        <f>'[1]Table 3B'!D16</f>
        <v>4140192.444724</v>
      </c>
      <c r="F16" s="359">
        <f>'[1]Table 3B'!E16</f>
        <v>5090996.630102202</v>
      </c>
      <c r="G16" s="360">
        <f>'[1]Table 3B'!F16</f>
        <v>6649893.310032954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3B'!C17</f>
        <v>-4605409.2776540015</v>
      </c>
      <c r="E17" s="362">
        <f>'[1]Table 3B'!D17</f>
        <v>-4164732.444724</v>
      </c>
      <c r="F17" s="362">
        <f>'[1]Table 3B'!E17</f>
        <v>-4872353.630102202</v>
      </c>
      <c r="G17" s="363">
        <f>'[1]Table 3B'!F17</f>
        <v>-5920540.310032954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3B'!C18</f>
        <v>47509</v>
      </c>
      <c r="E18" s="289">
        <f>'[1]Table 3B'!D18</f>
        <v>-53844</v>
      </c>
      <c r="F18" s="289">
        <f>'[1]Table 3B'!E18</f>
        <v>170811</v>
      </c>
      <c r="G18" s="289">
        <f>'[1]Table 3B'!F18</f>
        <v>382096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3B'!C19</f>
        <v>136061</v>
      </c>
      <c r="E19" s="289">
        <f>'[1]Table 3B'!D19</f>
        <v>29304</v>
      </c>
      <c r="F19" s="289">
        <f>'[1]Table 3B'!E19</f>
        <v>47832</v>
      </c>
      <c r="G19" s="289">
        <f>'[1]Table 3B'!F19</f>
        <v>347257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3B'!C20</f>
        <v>494674.75965400005</v>
      </c>
      <c r="E20" s="365">
        <f>'[1]Table 3B'!D20</f>
        <v>413594.52672399994</v>
      </c>
      <c r="F20" s="365">
        <f>'[1]Table 3B'!E20</f>
        <v>502166.0511022032</v>
      </c>
      <c r="G20" s="366">
        <f>'[1]Table 3B'!F20</f>
        <v>732577.0910329535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3B'!C21</f>
        <v>-358613.75965400005</v>
      </c>
      <c r="E21" s="368">
        <f>'[1]Table 3B'!D21</f>
        <v>-384290.52672399994</v>
      </c>
      <c r="F21" s="368">
        <f>'[1]Table 3B'!E21</f>
        <v>-454334.0511022032</v>
      </c>
      <c r="G21" s="369">
        <f>'[1]Table 3B'!F21</f>
        <v>-385320.09103295347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3B'!C22</f>
        <v>25651</v>
      </c>
      <c r="E22" s="289">
        <f>'[1]Table 3B'!D22</f>
        <v>-32387</v>
      </c>
      <c r="F22" s="289">
        <f>'[1]Table 3B'!E22</f>
        <v>180084</v>
      </c>
      <c r="G22" s="289">
        <f>'[1]Table 3B'!F22</f>
        <v>217729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3B'!C23</f>
        <v>8407</v>
      </c>
      <c r="E23" s="289">
        <f>'[1]Table 3B'!D23</f>
        <v>12914</v>
      </c>
      <c r="F23" s="289">
        <f>'[1]Table 3B'!E23</f>
        <v>50685</v>
      </c>
      <c r="G23" s="289">
        <f>'[1]Table 3B'!F23</f>
        <v>17295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3B'!C24</f>
        <v>17244</v>
      </c>
      <c r="E24" s="289">
        <f>'[1]Table 3B'!D24</f>
        <v>-45301</v>
      </c>
      <c r="F24" s="289">
        <f>'[1]Table 3B'!E24</f>
        <v>129399</v>
      </c>
      <c r="G24" s="289">
        <f>'[1]Table 3B'!F24</f>
        <v>200434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3B'!C25</f>
        <v>35772.66</v>
      </c>
      <c r="E25" s="371">
        <f>'[1]Table 3B'!D25</f>
        <v>7351</v>
      </c>
      <c r="F25" s="371">
        <f>'[1]Table 3B'!E25</f>
        <v>268861</v>
      </c>
      <c r="G25" s="372">
        <f>'[1]Table 3B'!F25</f>
        <v>630540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3B'!C26</f>
        <v>-18528.66</v>
      </c>
      <c r="E26" s="371">
        <f>'[1]Table 3B'!D26</f>
        <v>-52652</v>
      </c>
      <c r="F26" s="371">
        <f>'[1]Table 3B'!E26</f>
        <v>-139462</v>
      </c>
      <c r="G26" s="372">
        <f>'[1]Table 3B'!F26</f>
        <v>-430106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3B'!C27</f>
        <v>-162561</v>
      </c>
      <c r="E27" s="289">
        <f>'[1]Table 3B'!D27</f>
        <v>-92401</v>
      </c>
      <c r="F27" s="289">
        <f>'[1]Table 3B'!E27</f>
        <v>-182437</v>
      </c>
      <c r="G27" s="289">
        <f>'[1]Table 3B'!F27</f>
        <v>-258742.00000000003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3B'!C28</f>
        <v>798115</v>
      </c>
      <c r="E28" s="289">
        <f>'[1]Table 3B'!D28</f>
        <v>371813</v>
      </c>
      <c r="F28" s="289">
        <f>'[1]Table 3B'!E28</f>
        <v>223359</v>
      </c>
      <c r="G28" s="289">
        <f>'[1]Table 3B'!F28</f>
        <v>209641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3B'!C29</f>
        <v>-19</v>
      </c>
      <c r="E29" s="289">
        <f>'[1]Table 3B'!D29</f>
        <v>111</v>
      </c>
      <c r="F29" s="289">
        <f>'[1]Table 3B'!E29</f>
        <v>721</v>
      </c>
      <c r="G29" s="289">
        <f>'[1]Table 3B'!F29</f>
        <v>39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3B'!C31</f>
        <v>130142.99999999991</v>
      </c>
      <c r="E31" s="376">
        <f>'[1]Table 3B'!D31</f>
        <v>180262.00000000006</v>
      </c>
      <c r="F31" s="376">
        <f>'[1]Table 3B'!E31</f>
        <v>61016.00000000006</v>
      </c>
      <c r="G31" s="376">
        <f>'[1]Table 3B'!F31</f>
        <v>685958.9999999995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3B'!C32</f>
        <v>58561</v>
      </c>
      <c r="E32" s="289">
        <f>'[1]Table 3B'!D32</f>
        <v>3568</v>
      </c>
      <c r="F32" s="289">
        <f>'[1]Table 3B'!E32</f>
        <v>7904</v>
      </c>
      <c r="G32" s="289">
        <f>'[1]Table 3B'!F32</f>
        <v>10987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3B'!C33</f>
        <v>-28176</v>
      </c>
      <c r="E33" s="289">
        <f>'[1]Table 3B'!D33</f>
        <v>-187068</v>
      </c>
      <c r="F33" s="289">
        <f>'[1]Table 3B'!E33</f>
        <v>-138725</v>
      </c>
      <c r="G33" s="289">
        <f>'[1]Table 3B'!F33</f>
        <v>-62675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3B'!C34</f>
        <v>91</v>
      </c>
      <c r="E34" s="289">
        <f>'[1]Table 3B'!D34</f>
        <v>279</v>
      </c>
      <c r="F34" s="289">
        <f>'[1]Table 3B'!E34</f>
        <v>-77016</v>
      </c>
      <c r="G34" s="289">
        <f>'[1]Table 3B'!F34</f>
        <v>-102466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3B'!C36</f>
        <v>-33886.000000000044</v>
      </c>
      <c r="E36" s="289">
        <f>'[1]Table 3B'!D36</f>
        <v>1661.0000000000298</v>
      </c>
      <c r="F36" s="289">
        <f>'[1]Table 3B'!E36</f>
        <v>-184539.00000000003</v>
      </c>
      <c r="G36" s="289">
        <f>'[1]Table 3B'!F36</f>
        <v>-9663.000000000011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3B'!C37</f>
        <v>82301.25261842004</v>
      </c>
      <c r="E37" s="289">
        <f>'[1]Table 3B'!D37</f>
        <v>41917.543681699965</v>
      </c>
      <c r="F37" s="289">
        <f>'[1]Table 3B'!E37</f>
        <v>45237.41601551003</v>
      </c>
      <c r="G37" s="289">
        <f>'[1]Table 3B'!F37</f>
        <v>-23316.076258100005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3B'!C38</f>
        <v>97314.22930199999</v>
      </c>
      <c r="E38" s="289">
        <f>'[1]Table 3B'!D38</f>
        <v>43785.09894</v>
      </c>
      <c r="F38" s="289">
        <f>'[1]Table 3B'!E38</f>
        <v>71580.81494199998</v>
      </c>
      <c r="G38" s="289">
        <f>'[1]Table 3B'!F38</f>
        <v>38847.5246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3B'!C40</f>
        <v>-51487.481920420076</v>
      </c>
      <c r="E40" s="289">
        <f>'[1]Table 3B'!D40</f>
        <v>274619.35737830005</v>
      </c>
      <c r="F40" s="289">
        <f>'[1]Table 3B'!E40</f>
        <v>279557.76904249005</v>
      </c>
      <c r="G40" s="289">
        <f>'[1]Table 3B'!F40</f>
        <v>834244.5516580995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3B'!C41</f>
        <v>5425.000000000001</v>
      </c>
      <c r="E41" s="289">
        <f>'[1]Table 3B'!D41</f>
        <v>1500</v>
      </c>
      <c r="F41" s="289">
        <f>'[1]Table 3B'!E41</f>
        <v>57016.00000000001</v>
      </c>
      <c r="G41" s="289">
        <f>'[1]Table 3B'!F41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3B'!C42</f>
        <v>0</v>
      </c>
      <c r="E42" s="289">
        <f>'[1]Table 3B'!D42</f>
        <v>0</v>
      </c>
      <c r="F42" s="289">
        <f>'[1]Table 3B'!E42</f>
        <v>0</v>
      </c>
      <c r="G42" s="289">
        <f>'[1]Table 3B'!F42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3B'!C44</f>
        <v>-4633.264357001318</v>
      </c>
      <c r="E44" s="289">
        <f>'[1]Table 3B'!D44</f>
        <v>35876.928999999946</v>
      </c>
      <c r="F44" s="289">
        <f>'[1]Table 3B'!E44</f>
        <v>26432.42604099999</v>
      </c>
      <c r="G44" s="289">
        <f>'[1]Table 3B'!F44</f>
        <v>10527.822591578122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f>'[1]Table 3B'!C45</f>
        <v>-4633.264357001318</v>
      </c>
      <c r="E45" s="289">
        <f>'[1]Table 3B'!D45</f>
        <v>35876.928999999946</v>
      </c>
      <c r="F45" s="289">
        <f>'[1]Table 3B'!E45</f>
        <v>26432.42604099999</v>
      </c>
      <c r="G45" s="289">
        <f>'[1]Table 3B'!F45</f>
        <v>10527.822591578122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3B'!C46</f>
        <v>0</v>
      </c>
      <c r="E46" s="289">
        <f>'[1]Table 3B'!D46</f>
        <v>0</v>
      </c>
      <c r="F46" s="289">
        <f>'[1]Table 3B'!E46</f>
        <v>0</v>
      </c>
      <c r="G46" s="289">
        <f>'[1]Table 3B'!F46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3">
        <f>'[1]Table 3B'!C48</f>
        <v>1469226</v>
      </c>
      <c r="E48" s="383">
        <f>'[1]Table 3B'!D48</f>
        <v>2026838</v>
      </c>
      <c r="F48" s="383">
        <f>'[1]Table 3B'!E48</f>
        <v>1033485</v>
      </c>
      <c r="G48" s="384">
        <f>'[1]Table 3B'!F48</f>
        <v>7145249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f>'[1]Table 3B'!C51</f>
        <v>28585851</v>
      </c>
      <c r="E51" s="290">
        <f>'[1]Table 3B'!D51</f>
        <v>30668412</v>
      </c>
      <c r="F51" s="290">
        <f>'[1]Table 3B'!E51</f>
        <v>31567377</v>
      </c>
      <c r="G51" s="356">
        <f>'[1]Table 3B'!F51</f>
        <v>38269159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f>'[1]Table 3B'!C52</f>
        <v>28764063</v>
      </c>
      <c r="E52" s="289">
        <f>'[1]Table 3B'!D52</f>
        <v>30790901</v>
      </c>
      <c r="F52" s="289">
        <f>'[1]Table 3B'!E52</f>
        <v>31824386</v>
      </c>
      <c r="G52" s="289">
        <f>'[1]Table 3B'!F52</f>
        <v>38969635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f>'[1]Table 3B'!C53</f>
        <v>178212</v>
      </c>
      <c r="E53" s="405">
        <f>'[1]Table 3B'!D53</f>
        <v>122489</v>
      </c>
      <c r="F53" s="405">
        <f>'[1]Table 3B'!E53</f>
        <v>257009</v>
      </c>
      <c r="G53" s="405">
        <f>'[1]Table 3B'!F53</f>
        <v>700476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28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</row>
    <row r="8" spans="2:9" ht="15.75">
      <c r="B8" s="12"/>
      <c r="C8" s="318" t="str">
        <f>+Fedőlap!$E$13</f>
        <v>Dátum: 2021.09.30.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7.2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.7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.7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8.7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7.2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7.2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Nagy Henrietta</cp:lastModifiedBy>
  <cp:lastPrinted>2020-09-30T07:41:52Z</cp:lastPrinted>
  <dcterms:created xsi:type="dcterms:W3CDTF">2008-10-08T08:00:27Z</dcterms:created>
  <dcterms:modified xsi:type="dcterms:W3CDTF">2021-10-27T14:31:54Z</dcterms:modified>
  <cp:category/>
  <cp:version/>
  <cp:contentType/>
  <cp:contentStatus/>
</cp:coreProperties>
</file>