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80" windowWidth="16275" windowHeight="8715"/>
  </bookViews>
  <sheets>
    <sheet name="IV_1" sheetId="1" r:id="rId1"/>
  </sheets>
  <definedNames>
    <definedName name="_xlnm.Print_Titles" localSheetId="0">IV_1!$5:$5</definedName>
    <definedName name="_xlnm.Print_Area" localSheetId="0">IV_1!$A$1:$D$50</definedName>
  </definedNames>
  <calcPr calcId="145621"/>
</workbook>
</file>

<file path=xl/calcChain.xml><?xml version="1.0" encoding="utf-8"?>
<calcChain xmlns="http://schemas.openxmlformats.org/spreadsheetml/2006/main">
  <c r="D43" i="1" l="1"/>
  <c r="C43" i="1"/>
  <c r="B43" i="1"/>
  <c r="D36" i="1"/>
  <c r="C36" i="1"/>
  <c r="B36" i="1"/>
  <c r="D25" i="1"/>
  <c r="C25" i="1"/>
  <c r="B25" i="1"/>
  <c r="D16" i="1"/>
  <c r="D44" i="1" s="1"/>
  <c r="C16" i="1"/>
  <c r="C44" i="1" s="1"/>
  <c r="B16" i="1"/>
  <c r="D13" i="1"/>
  <c r="C13" i="1"/>
  <c r="B13" i="1"/>
  <c r="D8" i="1"/>
  <c r="C8" i="1"/>
  <c r="B8" i="1"/>
  <c r="B44" i="1" s="1"/>
</calcChain>
</file>

<file path=xl/sharedStrings.xml><?xml version="1.0" encoding="utf-8"?>
<sst xmlns="http://schemas.openxmlformats.org/spreadsheetml/2006/main" count="48" uniqueCount="43">
  <si>
    <t>millió forintban</t>
  </si>
  <si>
    <t>Ludovika Campus (30/1/46. jogcímcsoport)</t>
  </si>
  <si>
    <t>Budapest Bozsik Stadion labdarúgó sportlétesítmény-fejlesztése (20/39/1. jogcímcsoport)</t>
  </si>
  <si>
    <t>Nemzeti Stadionfejlesztési Program tartalékkerete (20/39/16. jogcímcsoport)</t>
  </si>
  <si>
    <t>Nemzeti Olimpiai Központ beruházás támogatása (20/39/17. jogcímcsoport)</t>
  </si>
  <si>
    <t>Székesfehérvári Sóstói Stadion fejlesztésének támogatása (20/39/22. jogcímcsoport)</t>
  </si>
  <si>
    <t>Diósgyőri Stadion fejlesztésének támogatása (20/39/23. jogcímcsoport)</t>
  </si>
  <si>
    <t>Győri Evangélikus Egyházközség Insula Lutherana fejlesztése (20/25/19. jogcímcsoport)</t>
  </si>
  <si>
    <t>Liget Budapest projekt előkészítése és megvalósítása (20/50/7. jogcímcsoport)</t>
  </si>
  <si>
    <t>A debreceni református oktatási-nevelési intézményrendszer infrastrukturális fejlesztése (20/55/11. jogcímcsoport)</t>
  </si>
  <si>
    <t>Az MNV Zrt. ingatlan-beruházásai, ingatlanvásárlásai (2/1/1/2. jogcím)</t>
  </si>
  <si>
    <t>Nemzeti Lovarda fejlesztésével kapcsolatos kiadások (2/1/8. jogcímcsoport)</t>
  </si>
  <si>
    <t xml:space="preserve"> XI. Miniszterelnökség</t>
  </si>
  <si>
    <t xml:space="preserve"> XII. Földművelésügyi Minisztérium </t>
  </si>
  <si>
    <t xml:space="preserve"> XVII. Nemzeti Fejlesztési Minisztérium </t>
  </si>
  <si>
    <t xml:space="preserve"> XX. Emberi Erőforrások Minisztériuma</t>
  </si>
  <si>
    <t xml:space="preserve"> XLIII. Az állami vagyonnal kapcsolatos bevételek és kiadások</t>
  </si>
  <si>
    <t>Fejezet összesen:</t>
  </si>
  <si>
    <t>MINDÖSSZESEN:</t>
  </si>
  <si>
    <t>Szilvásváradi Lovasközpont fejlesztése (20/1/21. jogcímcsoport)</t>
  </si>
  <si>
    <t>Az előirányzat megnevezése</t>
  </si>
  <si>
    <t>2016. évi eredeti előirányzat  
"A"</t>
  </si>
  <si>
    <t>2016. évi korrigált módosított előirányzat 
"B"</t>
  </si>
  <si>
    <t>Az NGM által jóváhagyott kötelezettségvállalá-sok 2016. évi összege 
"C"</t>
  </si>
  <si>
    <t>IX. Helyi önkormányzatok támogatásai</t>
  </si>
  <si>
    <t>A helyi önkormányzatok kiegészítő támogatásai (2. cím: 3. melléklet IV/d) pont a Pannon Park beruházásai projekt 2016. évi munkálatainak költségvetési támogatása)</t>
  </si>
  <si>
    <t>Határontúli műemlék-felújítási program (30/1/50. jogcímcsoport)</t>
  </si>
  <si>
    <t>Nemzeti Hauszmann Terv (30/1/75. jogcímcsoport)</t>
  </si>
  <si>
    <t>A 16 kiemelt sportág sportlétesítmény-fejlesztésének támogatása (20/48/1. jogcímcsoport)</t>
  </si>
  <si>
    <t>Kiemelt sportegyesületek sportlétesítmény-fejlesztéseinek támogatása (20/48/2. jogcímcsoport)</t>
  </si>
  <si>
    <t>Felsőoktatási vagyongazdálkodási feladatok (20/3/6. jogcímcsoport)</t>
  </si>
  <si>
    <t>MOME Campus - Kreatív Innovációs és Tudáspark kialakítása (20/25/15. jogcímcsoport)</t>
  </si>
  <si>
    <t>Magyar Állami Operaház - Eiffel Bázis (20/50/1. jogcímcsoport)</t>
  </si>
  <si>
    <t>A Fővárosi Nagycirkusz elhelyezése és kialakítása (20/50/8. jogcímcsoport)</t>
  </si>
  <si>
    <t>A Budai Vígadó felújításának támogatása (20/50/9. jogcímcsoport)</t>
  </si>
  <si>
    <t>Lakitelek Népfőiskola beruházásával összefüggő feladatok (20/55/10. jogcímcsoport)</t>
  </si>
  <si>
    <t>Budapesti konferencia-központ megvalósítása (2/1/1/5. jogcím)</t>
  </si>
  <si>
    <t>A Gül Baba türbéje és környezete komplex rekonstrukciójához kapcsolódó beruházások megvalósítása (2/1/1/6. jogcím)</t>
  </si>
  <si>
    <t>A Rubik kocka motívuma és gondolatisága által ihletett kiállítási központ létrehozásával kapcsolatos kiadások (2/1/9. jogcímcsoport)</t>
  </si>
  <si>
    <r>
      <rPr>
        <u/>
        <sz val="10"/>
        <color theme="1"/>
        <rFont val="Calibri"/>
        <family val="2"/>
        <charset val="238"/>
        <scheme val="minor"/>
      </rPr>
      <t>2016. évi eredeti előirányzat:</t>
    </r>
    <r>
      <rPr>
        <sz val="10"/>
        <color theme="1"/>
        <rFont val="Calibri"/>
        <family val="2"/>
        <charset val="238"/>
        <scheme val="minor"/>
      </rPr>
      <t xml:space="preserve"> az érintett előirányzat 2016. január 1-jén hatályos törvényi előirányzata.</t>
    </r>
  </si>
  <si>
    <r>
      <t>2016. évi korrigált módosított előirányzat:</t>
    </r>
    <r>
      <rPr>
        <sz val="10"/>
        <color theme="1"/>
        <rFont val="Calibri"/>
        <family val="2"/>
        <charset val="238"/>
        <scheme val="minor"/>
      </rPr>
      <t xml:space="preserve"> az érintett eredeti előirányzatot növelő és csökkentő évközi módosítások (a költségvetési törvény módosítása, Kormány és fejezeti hatáskörben történt évközi átcsoportosítások, maradvány visszahagyás) eredményeképpen létrejött előirányzat. Az érintett előirányzatot terhelő kötelezettségvállalással terhelt maradványt nem kell figyelembe venni.</t>
    </r>
  </si>
  <si>
    <r>
      <t xml:space="preserve">Az NGM által jóváhagyott kötelezettségvállalások 2016. évi összege: </t>
    </r>
    <r>
      <rPr>
        <sz val="10"/>
        <color theme="1"/>
        <rFont val="Calibri"/>
        <family val="2"/>
        <charset val="238"/>
        <scheme val="minor"/>
      </rPr>
      <t>A fejezetet irányító szerv által benyújtott és az NGM által engedélyezett kötelezettségvállalások összege.</t>
    </r>
  </si>
  <si>
    <t>A Beruházási Alapba tartozó 2016. évi kiadási előirányzatok adatai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</si>
</sst>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charset val="238"/>
      <scheme val="minor"/>
    </font>
    <font>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i/>
      <sz val="10"/>
      <color rgb="FF0070C0"/>
      <name val="Calibri"/>
      <family val="2"/>
      <charset val="238"/>
      <scheme val="minor"/>
    </font>
    <font>
      <sz val="10"/>
      <name val="Calibri"/>
      <family val="2"/>
      <charset val="238"/>
      <scheme val="minor"/>
    </font>
    <font>
      <sz val="11"/>
      <color theme="1"/>
      <name val="Calibri"/>
      <family val="2"/>
      <charset val="238"/>
      <scheme val="minor"/>
    </font>
    <font>
      <u/>
      <sz val="10"/>
      <color theme="1"/>
      <name val="Calibri"/>
      <family val="2"/>
      <charset val="238"/>
      <scheme val="minor"/>
    </font>
    <font>
      <b/>
      <sz val="12"/>
      <color theme="1"/>
      <name val="Calibri"/>
      <family val="2"/>
      <charset val="238"/>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s>
  <cellStyleXfs count="2">
    <xf numFmtId="0" fontId="0" fillId="0" borderId="0"/>
    <xf numFmtId="9" fontId="6" fillId="0" borderId="0" applyFont="0" applyFill="0" applyBorder="0" applyAlignment="0" applyProtection="0"/>
  </cellStyleXfs>
  <cellXfs count="29">
    <xf numFmtId="0" fontId="0" fillId="0" borderId="0" xfId="0"/>
    <xf numFmtId="0" fontId="1" fillId="0" borderId="0" xfId="0" applyFont="1"/>
    <xf numFmtId="164" fontId="1" fillId="0" borderId="0" xfId="0" applyNumberFormat="1" applyFont="1"/>
    <xf numFmtId="0" fontId="1" fillId="0" borderId="1" xfId="0" applyFont="1" applyFill="1" applyBorder="1" applyAlignment="1">
      <alignment horizontal="justify" vertical="top" wrapText="1"/>
    </xf>
    <xf numFmtId="164" fontId="1" fillId="0" borderId="1" xfId="0" applyNumberFormat="1" applyFont="1" applyFill="1" applyBorder="1" applyAlignment="1">
      <alignment vertical="center" wrapText="1"/>
    </xf>
    <xf numFmtId="0" fontId="1" fillId="0" borderId="0" xfId="0" applyFont="1" applyFill="1" applyAlignment="1">
      <alignment wrapText="1"/>
    </xf>
    <xf numFmtId="164" fontId="5" fillId="0" borderId="1" xfId="0" applyNumberFormat="1" applyFont="1" applyFill="1" applyBorder="1" applyAlignment="1">
      <alignment vertical="center" wrapText="1"/>
    </xf>
    <xf numFmtId="0" fontId="1" fillId="0" borderId="0" xfId="0" applyFont="1" applyFill="1"/>
    <xf numFmtId="164" fontId="1" fillId="0" borderId="0" xfId="0" applyNumberFormat="1" applyFont="1" applyFill="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64" fontId="4" fillId="0" borderId="1" xfId="0" applyNumberFormat="1" applyFont="1" applyFill="1" applyBorder="1" applyAlignment="1">
      <alignment vertical="center" wrapText="1"/>
    </xf>
    <xf numFmtId="0" fontId="3" fillId="0" borderId="1" xfId="0" applyFont="1" applyFill="1" applyBorder="1" applyAlignment="1">
      <alignment horizontal="center" vertical="center"/>
    </xf>
    <xf numFmtId="164" fontId="3" fillId="0" borderId="1" xfId="0" applyNumberFormat="1" applyFont="1" applyFill="1" applyBorder="1" applyAlignment="1">
      <alignment vertical="center" wrapText="1"/>
    </xf>
    <xf numFmtId="9" fontId="1" fillId="0" borderId="0" xfId="1" applyFont="1" applyFill="1"/>
    <xf numFmtId="0" fontId="1" fillId="0" borderId="0" xfId="0" applyFont="1" applyFill="1" applyAlignment="1">
      <alignment horizontal="right"/>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xf>
    <xf numFmtId="0" fontId="0" fillId="0" borderId="3" xfId="0" applyFill="1" applyBorder="1" applyAlignment="1"/>
    <xf numFmtId="0" fontId="0" fillId="0" borderId="7" xfId="0" applyFill="1" applyBorder="1" applyAlignment="1"/>
    <xf numFmtId="0" fontId="0" fillId="0" borderId="3" xfId="0" applyBorder="1" applyAlignment="1"/>
    <xf numFmtId="0" fontId="0" fillId="0" borderId="7" xfId="0" applyBorder="1" applyAlignment="1"/>
    <xf numFmtId="0" fontId="1" fillId="0" borderId="0" xfId="0" applyFont="1" applyFill="1" applyAlignment="1">
      <alignment horizontal="left" vertical="top" wrapText="1"/>
    </xf>
    <xf numFmtId="0" fontId="1" fillId="0" borderId="0" xfId="0" applyFont="1" applyFill="1" applyAlignment="1">
      <alignment horizontal="left" vertical="top"/>
    </xf>
    <xf numFmtId="0" fontId="7" fillId="0" borderId="0" xfId="0" applyFont="1" applyFill="1" applyAlignment="1">
      <alignment horizontal="left" vertical="top" wrapText="1"/>
    </xf>
    <xf numFmtId="0" fontId="8" fillId="0" borderId="0" xfId="0" applyFont="1" applyAlignment="1">
      <alignment horizontal="center"/>
    </xf>
  </cellXfs>
  <cellStyles count="2">
    <cellStyle name="Normál" xfId="0" builtinId="0"/>
    <cellStyle name="Százalék"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101"/>
  <sheetViews>
    <sheetView tabSelected="1" zoomScaleNormal="100" workbookViewId="0">
      <pane ySplit="5" topLeftCell="A6" activePane="bottomLeft" state="frozen"/>
      <selection pane="bottomLeft" activeCell="E2" sqref="E2"/>
    </sheetView>
  </sheetViews>
  <sheetFormatPr defaultRowHeight="12.75" x14ac:dyDescent="0.2"/>
  <cols>
    <col min="1" max="1" width="63.5703125" style="1" customWidth="1"/>
    <col min="2" max="2" width="18.7109375" style="1" customWidth="1"/>
    <col min="3" max="3" width="18.7109375" style="2" customWidth="1"/>
    <col min="4" max="4" width="18.7109375" style="1" customWidth="1"/>
    <col min="5" max="16384" width="9.140625" style="1"/>
  </cols>
  <sheetData>
    <row r="2" spans="1:4" ht="15.75" x14ac:dyDescent="0.25">
      <c r="A2" s="28" t="s">
        <v>42</v>
      </c>
      <c r="B2" s="28"/>
      <c r="C2" s="28"/>
      <c r="D2" s="28"/>
    </row>
    <row r="3" spans="1:4" s="7" customFormat="1" x14ac:dyDescent="0.2">
      <c r="C3" s="8"/>
    </row>
    <row r="4" spans="1:4" s="7" customFormat="1" ht="15" customHeight="1" x14ac:dyDescent="0.2">
      <c r="C4" s="8"/>
      <c r="D4" s="16" t="s">
        <v>0</v>
      </c>
    </row>
    <row r="5" spans="1:4" s="7" customFormat="1" ht="78" customHeight="1" x14ac:dyDescent="0.2">
      <c r="A5" s="10" t="s">
        <v>20</v>
      </c>
      <c r="B5" s="10" t="s">
        <v>21</v>
      </c>
      <c r="C5" s="10" t="s">
        <v>22</v>
      </c>
      <c r="D5" s="10" t="s">
        <v>23</v>
      </c>
    </row>
    <row r="6" spans="1:4" s="7" customFormat="1" ht="29.25" customHeight="1" x14ac:dyDescent="0.2">
      <c r="A6" s="9" t="s">
        <v>24</v>
      </c>
      <c r="B6" s="17"/>
      <c r="C6" s="18"/>
      <c r="D6" s="19"/>
    </row>
    <row r="7" spans="1:4" s="7" customFormat="1" ht="39" customHeight="1" x14ac:dyDescent="0.2">
      <c r="A7" s="3" t="s">
        <v>25</v>
      </c>
      <c r="B7" s="4">
        <v>5000</v>
      </c>
      <c r="C7" s="10"/>
      <c r="D7" s="10"/>
    </row>
    <row r="8" spans="1:4" s="5" customFormat="1" ht="29.25" customHeight="1" x14ac:dyDescent="0.2">
      <c r="A8" s="11" t="s">
        <v>17</v>
      </c>
      <c r="B8" s="12">
        <f>SUM(B7)</f>
        <v>5000</v>
      </c>
      <c r="C8" s="12">
        <f>SUM(C7)</f>
        <v>0</v>
      </c>
      <c r="D8" s="12">
        <f>SUM(D7)</f>
        <v>0</v>
      </c>
    </row>
    <row r="9" spans="1:4" s="5" customFormat="1" ht="29.25" customHeight="1" x14ac:dyDescent="0.25">
      <c r="A9" s="9" t="s">
        <v>12</v>
      </c>
      <c r="B9" s="20"/>
      <c r="C9" s="23"/>
      <c r="D9" s="24"/>
    </row>
    <row r="10" spans="1:4" s="5" customFormat="1" ht="29.25" customHeight="1" x14ac:dyDescent="0.2">
      <c r="A10" s="3" t="s">
        <v>1</v>
      </c>
      <c r="B10" s="4">
        <v>12515</v>
      </c>
      <c r="C10" s="4"/>
      <c r="D10" s="4"/>
    </row>
    <row r="11" spans="1:4" s="5" customFormat="1" ht="29.25" customHeight="1" x14ac:dyDescent="0.2">
      <c r="A11" s="3" t="s">
        <v>26</v>
      </c>
      <c r="B11" s="4">
        <v>200</v>
      </c>
      <c r="C11" s="4"/>
      <c r="D11" s="4"/>
    </row>
    <row r="12" spans="1:4" s="5" customFormat="1" ht="29.25" customHeight="1" x14ac:dyDescent="0.2">
      <c r="A12" s="3" t="s">
        <v>27</v>
      </c>
      <c r="B12" s="4">
        <v>3400</v>
      </c>
      <c r="C12" s="4"/>
      <c r="D12" s="4"/>
    </row>
    <row r="13" spans="1:4" s="5" customFormat="1" ht="29.25" customHeight="1" x14ac:dyDescent="0.2">
      <c r="A13" s="11" t="s">
        <v>17</v>
      </c>
      <c r="B13" s="12">
        <f>SUM(B10:B12)</f>
        <v>16115</v>
      </c>
      <c r="C13" s="12">
        <f>SUM(C10:C12)</f>
        <v>0</v>
      </c>
      <c r="D13" s="12">
        <f>SUM(D10:D12)</f>
        <v>0</v>
      </c>
    </row>
    <row r="14" spans="1:4" s="5" customFormat="1" ht="29.25" customHeight="1" x14ac:dyDescent="0.25">
      <c r="A14" s="9" t="s">
        <v>13</v>
      </c>
      <c r="B14" s="20"/>
      <c r="C14" s="23"/>
      <c r="D14" s="24"/>
    </row>
    <row r="15" spans="1:4" s="5" customFormat="1" ht="29.25" customHeight="1" x14ac:dyDescent="0.2">
      <c r="A15" s="3" t="s">
        <v>19</v>
      </c>
      <c r="B15" s="4">
        <v>2760</v>
      </c>
      <c r="C15" s="4"/>
      <c r="D15" s="4"/>
    </row>
    <row r="16" spans="1:4" s="5" customFormat="1" ht="29.25" customHeight="1" x14ac:dyDescent="0.2">
      <c r="A16" s="11" t="s">
        <v>17</v>
      </c>
      <c r="B16" s="12">
        <f>SUM(B15:B15)</f>
        <v>2760</v>
      </c>
      <c r="C16" s="12">
        <f>SUM(C15:C15)</f>
        <v>0</v>
      </c>
      <c r="D16" s="12">
        <f>SUM(D15:D15)</f>
        <v>0</v>
      </c>
    </row>
    <row r="17" spans="1:4" s="5" customFormat="1" ht="29.25" customHeight="1" x14ac:dyDescent="0.25">
      <c r="A17" s="9" t="s">
        <v>14</v>
      </c>
      <c r="B17" s="20"/>
      <c r="C17" s="23"/>
      <c r="D17" s="24"/>
    </row>
    <row r="18" spans="1:4" s="5" customFormat="1" ht="29.25" customHeight="1" x14ac:dyDescent="0.2">
      <c r="A18" s="3" t="s">
        <v>2</v>
      </c>
      <c r="B18" s="4">
        <v>2940</v>
      </c>
      <c r="C18" s="4"/>
      <c r="D18" s="4"/>
    </row>
    <row r="19" spans="1:4" s="5" customFormat="1" ht="29.25" customHeight="1" x14ac:dyDescent="0.2">
      <c r="A19" s="3" t="s">
        <v>3</v>
      </c>
      <c r="B19" s="4">
        <v>83.2</v>
      </c>
      <c r="C19" s="4"/>
      <c r="D19" s="4"/>
    </row>
    <row r="20" spans="1:4" s="5" customFormat="1" ht="29.25" customHeight="1" x14ac:dyDescent="0.2">
      <c r="A20" s="3" t="s">
        <v>4</v>
      </c>
      <c r="B20" s="4">
        <v>35888.5</v>
      </c>
      <c r="C20" s="4"/>
      <c r="D20" s="6"/>
    </row>
    <row r="21" spans="1:4" s="5" customFormat="1" ht="29.25" customHeight="1" x14ac:dyDescent="0.2">
      <c r="A21" s="3" t="s">
        <v>5</v>
      </c>
      <c r="B21" s="4">
        <v>4263</v>
      </c>
      <c r="C21" s="4"/>
      <c r="D21" s="4"/>
    </row>
    <row r="22" spans="1:4" s="5" customFormat="1" ht="29.25" customHeight="1" x14ac:dyDescent="0.2">
      <c r="A22" s="3" t="s">
        <v>6</v>
      </c>
      <c r="B22" s="4">
        <v>2646</v>
      </c>
      <c r="C22" s="4"/>
      <c r="D22" s="4"/>
    </row>
    <row r="23" spans="1:4" s="5" customFormat="1" ht="29.25" customHeight="1" x14ac:dyDescent="0.2">
      <c r="A23" s="3" t="s">
        <v>28</v>
      </c>
      <c r="B23" s="4">
        <v>4020.6</v>
      </c>
      <c r="C23" s="4"/>
      <c r="D23" s="4"/>
    </row>
    <row r="24" spans="1:4" s="5" customFormat="1" ht="29.25" customHeight="1" x14ac:dyDescent="0.2">
      <c r="A24" s="3" t="s">
        <v>29</v>
      </c>
      <c r="B24" s="4">
        <v>4488.1000000000004</v>
      </c>
      <c r="C24" s="4"/>
      <c r="D24" s="4"/>
    </row>
    <row r="25" spans="1:4" s="5" customFormat="1" ht="29.25" customHeight="1" x14ac:dyDescent="0.2">
      <c r="A25" s="11" t="s">
        <v>17</v>
      </c>
      <c r="B25" s="12">
        <f>SUM(B18:B24)</f>
        <v>54329.399999999994</v>
      </c>
      <c r="C25" s="12">
        <f t="shared" ref="C25:D25" si="0">SUM(C18:C24)</f>
        <v>0</v>
      </c>
      <c r="D25" s="12">
        <f t="shared" si="0"/>
        <v>0</v>
      </c>
    </row>
    <row r="26" spans="1:4" s="5" customFormat="1" ht="29.25" customHeight="1" x14ac:dyDescent="0.25">
      <c r="A26" s="9" t="s">
        <v>15</v>
      </c>
      <c r="B26" s="20"/>
      <c r="C26" s="21"/>
      <c r="D26" s="22"/>
    </row>
    <row r="27" spans="1:4" s="5" customFormat="1" ht="29.25" customHeight="1" x14ac:dyDescent="0.2">
      <c r="A27" s="3" t="s">
        <v>30</v>
      </c>
      <c r="B27" s="4">
        <v>5340</v>
      </c>
      <c r="C27" s="4"/>
      <c r="D27" s="4"/>
    </row>
    <row r="28" spans="1:4" s="5" customFormat="1" ht="29.25" customHeight="1" x14ac:dyDescent="0.2">
      <c r="A28" s="3" t="s">
        <v>31</v>
      </c>
      <c r="B28" s="4">
        <v>2280</v>
      </c>
      <c r="C28" s="4"/>
      <c r="D28" s="4"/>
    </row>
    <row r="29" spans="1:4" s="5" customFormat="1" ht="29.25" customHeight="1" x14ac:dyDescent="0.2">
      <c r="A29" s="3" t="s">
        <v>7</v>
      </c>
      <c r="B29" s="4">
        <v>3230</v>
      </c>
      <c r="C29" s="4"/>
      <c r="D29" s="4"/>
    </row>
    <row r="30" spans="1:4" s="5" customFormat="1" ht="29.25" customHeight="1" x14ac:dyDescent="0.2">
      <c r="A30" s="3" t="s">
        <v>32</v>
      </c>
      <c r="B30" s="4">
        <v>4000</v>
      </c>
      <c r="C30" s="4"/>
      <c r="D30" s="4"/>
    </row>
    <row r="31" spans="1:4" s="5" customFormat="1" ht="29.25" customHeight="1" x14ac:dyDescent="0.2">
      <c r="A31" s="3" t="s">
        <v>8</v>
      </c>
      <c r="B31" s="4">
        <v>12834.4</v>
      </c>
      <c r="C31" s="4"/>
      <c r="D31" s="4"/>
    </row>
    <row r="32" spans="1:4" s="5" customFormat="1" ht="29.25" customHeight="1" x14ac:dyDescent="0.2">
      <c r="A32" s="3" t="s">
        <v>33</v>
      </c>
      <c r="B32" s="4">
        <v>3500</v>
      </c>
      <c r="C32" s="4"/>
      <c r="D32" s="4"/>
    </row>
    <row r="33" spans="1:4" s="5" customFormat="1" ht="29.25" customHeight="1" x14ac:dyDescent="0.2">
      <c r="A33" s="3" t="s">
        <v>34</v>
      </c>
      <c r="B33" s="4">
        <v>2478.5</v>
      </c>
      <c r="C33" s="4"/>
      <c r="D33" s="4"/>
    </row>
    <row r="34" spans="1:4" s="5" customFormat="1" ht="29.25" customHeight="1" x14ac:dyDescent="0.2">
      <c r="A34" s="3" t="s">
        <v>35</v>
      </c>
      <c r="B34" s="4">
        <v>2623</v>
      </c>
      <c r="C34" s="4"/>
      <c r="D34" s="4"/>
    </row>
    <row r="35" spans="1:4" s="5" customFormat="1" ht="29.25" customHeight="1" x14ac:dyDescent="0.2">
      <c r="A35" s="3" t="s">
        <v>9</v>
      </c>
      <c r="B35" s="4">
        <v>2400</v>
      </c>
      <c r="C35" s="4"/>
      <c r="D35" s="4"/>
    </row>
    <row r="36" spans="1:4" s="5" customFormat="1" ht="29.25" customHeight="1" x14ac:dyDescent="0.2">
      <c r="A36" s="11" t="s">
        <v>17</v>
      </c>
      <c r="B36" s="12">
        <f>SUM(B27:B35)</f>
        <v>38685.9</v>
      </c>
      <c r="C36" s="12">
        <f>SUM(C27:C35)</f>
        <v>0</v>
      </c>
      <c r="D36" s="12">
        <f>SUM(D27:D35)</f>
        <v>0</v>
      </c>
    </row>
    <row r="37" spans="1:4" s="5" customFormat="1" ht="29.25" customHeight="1" x14ac:dyDescent="0.25">
      <c r="A37" s="9" t="s">
        <v>16</v>
      </c>
      <c r="B37" s="20"/>
      <c r="C37" s="23"/>
      <c r="D37" s="24"/>
    </row>
    <row r="38" spans="1:4" s="5" customFormat="1" ht="29.25" customHeight="1" x14ac:dyDescent="0.2">
      <c r="A38" s="3" t="s">
        <v>10</v>
      </c>
      <c r="B38" s="4">
        <v>11700</v>
      </c>
      <c r="C38" s="4"/>
      <c r="D38" s="4"/>
    </row>
    <row r="39" spans="1:4" s="5" customFormat="1" ht="29.25" customHeight="1" x14ac:dyDescent="0.2">
      <c r="A39" s="3" t="s">
        <v>36</v>
      </c>
      <c r="B39" s="4">
        <v>1800</v>
      </c>
      <c r="C39" s="4"/>
      <c r="D39" s="4"/>
    </row>
    <row r="40" spans="1:4" s="5" customFormat="1" ht="29.25" customHeight="1" x14ac:dyDescent="0.2">
      <c r="A40" s="3" t="s">
        <v>37</v>
      </c>
      <c r="B40" s="4">
        <v>1389.9</v>
      </c>
      <c r="C40" s="4"/>
      <c r="D40" s="4"/>
    </row>
    <row r="41" spans="1:4" s="5" customFormat="1" ht="29.25" customHeight="1" x14ac:dyDescent="0.2">
      <c r="A41" s="3" t="s">
        <v>11</v>
      </c>
      <c r="B41" s="4">
        <v>1500</v>
      </c>
      <c r="C41" s="4"/>
      <c r="D41" s="4"/>
    </row>
    <row r="42" spans="1:4" s="5" customFormat="1" ht="29.25" customHeight="1" x14ac:dyDescent="0.2">
      <c r="A42" s="3" t="s">
        <v>38</v>
      </c>
      <c r="B42" s="4">
        <v>450</v>
      </c>
      <c r="C42" s="4"/>
      <c r="D42" s="4"/>
    </row>
    <row r="43" spans="1:4" s="5" customFormat="1" ht="29.25" customHeight="1" x14ac:dyDescent="0.2">
      <c r="A43" s="11" t="s">
        <v>17</v>
      </c>
      <c r="B43" s="12">
        <f>SUM(B38:B42)</f>
        <v>16839.900000000001</v>
      </c>
      <c r="C43" s="12">
        <f t="shared" ref="C43:D43" si="1">SUM(C38:C42)</f>
        <v>0</v>
      </c>
      <c r="D43" s="12">
        <f t="shared" si="1"/>
        <v>0</v>
      </c>
    </row>
    <row r="44" spans="1:4" s="7" customFormat="1" ht="29.25" customHeight="1" x14ac:dyDescent="0.2">
      <c r="A44" s="13" t="s">
        <v>18</v>
      </c>
      <c r="B44" s="14">
        <f>B8+B13+B16+B25+B36+B43</f>
        <v>133730.19999999998</v>
      </c>
      <c r="C44" s="14">
        <f>C8+C13+C16+C25+C36+C43</f>
        <v>0</v>
      </c>
      <c r="D44" s="14">
        <f>D8+D13+D16+D25+D36+D43</f>
        <v>0</v>
      </c>
    </row>
    <row r="45" spans="1:4" s="7" customFormat="1" x14ac:dyDescent="0.2">
      <c r="C45" s="8"/>
      <c r="D45" s="8"/>
    </row>
    <row r="46" spans="1:4" s="7" customFormat="1" ht="15" customHeight="1" x14ac:dyDescent="0.2">
      <c r="A46" s="26" t="s">
        <v>39</v>
      </c>
      <c r="B46" s="26"/>
      <c r="C46" s="26"/>
      <c r="D46" s="26"/>
    </row>
    <row r="47" spans="1:4" s="7" customFormat="1" x14ac:dyDescent="0.2">
      <c r="C47" s="8"/>
    </row>
    <row r="48" spans="1:4" s="7" customFormat="1" ht="39.75" customHeight="1" x14ac:dyDescent="0.2">
      <c r="A48" s="27" t="s">
        <v>40</v>
      </c>
      <c r="B48" s="27"/>
      <c r="C48" s="27"/>
      <c r="D48" s="27"/>
    </row>
    <row r="49" spans="1:4" s="7" customFormat="1" x14ac:dyDescent="0.2">
      <c r="C49" s="8"/>
    </row>
    <row r="50" spans="1:4" s="7" customFormat="1" ht="27.75" customHeight="1" x14ac:dyDescent="0.2">
      <c r="A50" s="27" t="s">
        <v>41</v>
      </c>
      <c r="B50" s="27"/>
      <c r="C50" s="27"/>
      <c r="D50" s="27"/>
    </row>
    <row r="51" spans="1:4" s="7" customFormat="1" x14ac:dyDescent="0.2">
      <c r="A51" s="15"/>
      <c r="B51" s="15"/>
      <c r="C51" s="8"/>
    </row>
    <row r="52" spans="1:4" s="7" customFormat="1" x14ac:dyDescent="0.2">
      <c r="A52" s="25"/>
      <c r="B52" s="25"/>
      <c r="C52" s="25"/>
      <c r="D52" s="25"/>
    </row>
    <row r="53" spans="1:4" s="7" customFormat="1" x14ac:dyDescent="0.2">
      <c r="C53" s="8"/>
    </row>
    <row r="54" spans="1:4" x14ac:dyDescent="0.2">
      <c r="A54" s="25"/>
      <c r="B54" s="25"/>
      <c r="C54" s="25"/>
      <c r="D54" s="25"/>
    </row>
    <row r="57" spans="1:4" x14ac:dyDescent="0.2">
      <c r="D57" s="2"/>
    </row>
    <row r="67" spans="3:3" x14ac:dyDescent="0.2">
      <c r="C67" s="1"/>
    </row>
    <row r="68" spans="3:3" x14ac:dyDescent="0.2">
      <c r="C68" s="1"/>
    </row>
    <row r="69" spans="3:3" x14ac:dyDescent="0.2">
      <c r="C69" s="1"/>
    </row>
    <row r="70" spans="3:3" x14ac:dyDescent="0.2">
      <c r="C70" s="1"/>
    </row>
    <row r="71" spans="3:3" x14ac:dyDescent="0.2">
      <c r="C71" s="1"/>
    </row>
    <row r="72" spans="3:3" x14ac:dyDescent="0.2">
      <c r="C72" s="1"/>
    </row>
    <row r="73" spans="3:3" x14ac:dyDescent="0.2">
      <c r="C73" s="1"/>
    </row>
    <row r="74" spans="3:3" x14ac:dyDescent="0.2">
      <c r="C74" s="1"/>
    </row>
    <row r="75" spans="3:3" x14ac:dyDescent="0.2">
      <c r="C75" s="1"/>
    </row>
    <row r="76" spans="3:3" x14ac:dyDescent="0.2">
      <c r="C76" s="1"/>
    </row>
    <row r="77" spans="3:3" x14ac:dyDescent="0.2">
      <c r="C77" s="1"/>
    </row>
    <row r="78" spans="3:3" x14ac:dyDescent="0.2">
      <c r="C78" s="1"/>
    </row>
    <row r="79" spans="3:3" x14ac:dyDescent="0.2">
      <c r="C79" s="1"/>
    </row>
    <row r="80" spans="3:3" x14ac:dyDescent="0.2">
      <c r="C80" s="1"/>
    </row>
    <row r="81" spans="3:3" x14ac:dyDescent="0.2">
      <c r="C81" s="1"/>
    </row>
    <row r="82" spans="3:3" x14ac:dyDescent="0.2">
      <c r="C82" s="1"/>
    </row>
    <row r="83" spans="3:3" x14ac:dyDescent="0.2">
      <c r="C83" s="1"/>
    </row>
    <row r="84" spans="3:3" x14ac:dyDescent="0.2">
      <c r="C84" s="1"/>
    </row>
    <row r="85" spans="3:3" x14ac:dyDescent="0.2">
      <c r="C85" s="1"/>
    </row>
    <row r="86" spans="3:3" x14ac:dyDescent="0.2">
      <c r="C86" s="1"/>
    </row>
    <row r="87" spans="3:3" x14ac:dyDescent="0.2">
      <c r="C87" s="1"/>
    </row>
    <row r="88" spans="3:3" x14ac:dyDescent="0.2">
      <c r="C88" s="1"/>
    </row>
    <row r="89" spans="3:3" x14ac:dyDescent="0.2">
      <c r="C89" s="1"/>
    </row>
    <row r="90" spans="3:3" x14ac:dyDescent="0.2">
      <c r="C90" s="1"/>
    </row>
    <row r="91" spans="3:3" x14ac:dyDescent="0.2">
      <c r="C91" s="1"/>
    </row>
    <row r="92" spans="3:3" x14ac:dyDescent="0.2">
      <c r="C92" s="1"/>
    </row>
    <row r="93" spans="3:3" x14ac:dyDescent="0.2">
      <c r="C93" s="1"/>
    </row>
    <row r="94" spans="3:3" x14ac:dyDescent="0.2">
      <c r="C94" s="1"/>
    </row>
    <row r="95" spans="3:3" x14ac:dyDescent="0.2">
      <c r="C95" s="1"/>
    </row>
    <row r="96" spans="3:3" x14ac:dyDescent="0.2">
      <c r="C96" s="1"/>
    </row>
    <row r="97" spans="3:3" x14ac:dyDescent="0.2">
      <c r="C97" s="1"/>
    </row>
    <row r="98" spans="3:3" x14ac:dyDescent="0.2">
      <c r="C98" s="1"/>
    </row>
    <row r="101" spans="3:3" x14ac:dyDescent="0.2">
      <c r="C101" s="1"/>
    </row>
  </sheetData>
  <mergeCells count="11">
    <mergeCell ref="A2:D2"/>
    <mergeCell ref="B26:D26"/>
    <mergeCell ref="B9:D9"/>
    <mergeCell ref="B14:D14"/>
    <mergeCell ref="B17:D17"/>
    <mergeCell ref="A54:D54"/>
    <mergeCell ref="B37:D37"/>
    <mergeCell ref="A46:D46"/>
    <mergeCell ref="A48:D48"/>
    <mergeCell ref="A50:D50"/>
    <mergeCell ref="A52:D52"/>
  </mergeCells>
  <printOptions horizontalCentered="1"/>
  <pageMargins left="0.70866141732283472" right="0.70866141732283472" top="0.55118110236220474" bottom="0.55118110236220474" header="0.31496062992125984" footer="0.31496062992125984"/>
  <pageSetup paperSize="8" fitToHeight="2" orientation="portrait" r:id="rId1"/>
  <headerFooter>
    <oddHeader>&amp;RIV_1. melléklet</oddHeader>
    <oddFooter>&amp;P. oldal</oddFooter>
  </headerFooter>
  <rowBreaks count="3" manualBreakCount="3">
    <brk id="25" max="16383" man="1"/>
    <brk id="60" max="16383" man="1"/>
    <brk id="7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00c9_v xmlns="cb7eed14-1ed6-4f4f-9464-e9d73fc2f8e9">2016</_x00c9_v>
    <T_x00e9_ma xmlns="cb7eed14-1ed6-4f4f-9464-e9d73fc2f8e9">Útmutató</T_x00e9_ma>
    <L_x00e1_that_x00f3_s_x00e1_g xmlns="cb7eed14-1ed6-4f4f-9464-e9d73fc2f8e9">Publikus</L_x00e1_that_x00f3_s_x00e1_g>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um" ma:contentTypeID="0x010100CDF1BD466E83E842902559549E0F08F2" ma:contentTypeVersion="3" ma:contentTypeDescription="Új dokumentum létrehozása." ma:contentTypeScope="" ma:versionID="52cf01dc68335236fc51c753ec1d50a5">
  <xsd:schema xmlns:xsd="http://www.w3.org/2001/XMLSchema" xmlns:xs="http://www.w3.org/2001/XMLSchema" xmlns:p="http://schemas.microsoft.com/office/2006/metadata/properties" xmlns:ns2="cb7eed14-1ed6-4f4f-9464-e9d73fc2f8e9" targetNamespace="http://schemas.microsoft.com/office/2006/metadata/properties" ma:root="true" ma:fieldsID="18348a84f2c151bf3e5a19292485ea19" ns2:_="">
    <xsd:import namespace="cb7eed14-1ed6-4f4f-9464-e9d73fc2f8e9"/>
    <xsd:element name="properties">
      <xsd:complexType>
        <xsd:sequence>
          <xsd:element name="documentManagement">
            <xsd:complexType>
              <xsd:all>
                <xsd:element ref="ns2:T_x00e9_ma" minOccurs="0"/>
                <xsd:element ref="ns2:_x00c9_v"/>
                <xsd:element ref="ns2:L_x00e1_that_x00f3_s_x00e1_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7eed14-1ed6-4f4f-9464-e9d73fc2f8e9" elementFormDefault="qualified">
    <xsd:import namespace="http://schemas.microsoft.com/office/2006/documentManagement/types"/>
    <xsd:import namespace="http://schemas.microsoft.com/office/infopath/2007/PartnerControls"/>
    <xsd:element name="T_x00e9_ma" ma:index="2" nillable="true" ma:displayName="Téma" ma:format="Dropdown" ma:internalName="T_x00e9_ma">
      <xsd:simpleType>
        <xsd:restriction base="dms:Choice">
          <xsd:enumeration value="Tervezés"/>
          <xsd:enumeration value="Zárszámadás"/>
          <xsd:enumeration value="Törvénymódosítás"/>
          <xsd:enumeration value="ÁSZ ellenőrzés"/>
          <xsd:enumeration value="Gyorsjelentés"/>
          <xsd:enumeration value="Monitoring"/>
          <xsd:enumeration value="Tervezési tájékoztató"/>
          <xsd:enumeration value="Útmutató"/>
          <xsd:enumeration value="Munkaprogram"/>
          <xsd:enumeration value="Ütemterv"/>
          <xsd:enumeration value="Módosító"/>
          <xsd:enumeration value="Kormányülés"/>
          <xsd:enumeration value="Gazdasági kabinet"/>
          <xsd:enumeration value="Stratégiai kabinet"/>
        </xsd:restriction>
      </xsd:simpleType>
    </xsd:element>
    <xsd:element name="_x00c9_v" ma:index="3" ma:displayName="Év" ma:default="2015" ma:format="Dropdown" ma:internalName="_x00c9_v">
      <xsd:simpleType>
        <xsd:restriction base="dms:Choice">
          <xsd:enumeration value="2018"/>
          <xsd:enumeration value="2017"/>
          <xsd:enumeration value="2016"/>
          <xsd:enumeration value="2015"/>
        </xsd:restriction>
      </xsd:simpleType>
    </xsd:element>
    <xsd:element name="L_x00e1_that_x00f3_s_x00e1_g" ma:index="4" nillable="true" ma:displayName="Láthatóság" ma:default="Publikus" ma:format="Dropdown" ma:internalName="L_x00e1_that_x00f3_s_x00e1_g">
      <xsd:simpleType>
        <xsd:restriction base="dms:Choice">
          <xsd:enumeration value="Publikus"/>
          <xsd:enumeration value="Csak admin látja (verziókat tartalmaz)"/>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artalomtípus"/>
        <xsd:element ref="dc:title" minOccurs="0" maxOccurs="1" ma:index="1"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A2C659-0799-4567-AC0D-8F5B2D2C035F}">
  <ds:schemaRefs>
    <ds:schemaRef ds:uri="http://purl.org/dc/dcmitype/"/>
    <ds:schemaRef ds:uri="http://schemas.microsoft.com/office/2006/documentManagement/types"/>
    <ds:schemaRef ds:uri="http://www.w3.org/XML/1998/namespace"/>
    <ds:schemaRef ds:uri="http://schemas.microsoft.com/office/infopath/2007/PartnerControls"/>
    <ds:schemaRef ds:uri="http://purl.org/dc/terms/"/>
    <ds:schemaRef ds:uri="http://schemas.microsoft.com/office/2006/metadata/properties"/>
    <ds:schemaRef ds:uri="http://schemas.openxmlformats.org/package/2006/metadata/core-properties"/>
    <ds:schemaRef ds:uri="cb7eed14-1ed6-4f4f-9464-e9d73fc2f8e9"/>
    <ds:schemaRef ds:uri="http://purl.org/dc/elements/1.1/"/>
  </ds:schemaRefs>
</ds:datastoreItem>
</file>

<file path=customXml/itemProps2.xml><?xml version="1.0" encoding="utf-8"?>
<ds:datastoreItem xmlns:ds="http://schemas.openxmlformats.org/officeDocument/2006/customXml" ds:itemID="{84C43B6B-6DD1-44E6-9C61-3F87830FAE95}">
  <ds:schemaRefs>
    <ds:schemaRef ds:uri="http://schemas.microsoft.com/sharepoint/v3/contenttype/forms"/>
  </ds:schemaRefs>
</ds:datastoreItem>
</file>

<file path=customXml/itemProps3.xml><?xml version="1.0" encoding="utf-8"?>
<ds:datastoreItem xmlns:ds="http://schemas.openxmlformats.org/officeDocument/2006/customXml" ds:itemID="{3CD3A9A9-5DFE-47CF-B1DC-08B093261B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7eed14-1ed6-4f4f-9464-e9d73fc2f8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2</vt:i4>
      </vt:variant>
    </vt:vector>
  </HeadingPairs>
  <TitlesOfParts>
    <vt:vector size="3" baseType="lpstr">
      <vt:lpstr>IV_1</vt:lpstr>
      <vt:lpstr>IV_1!Nyomtatási_cím</vt:lpstr>
      <vt:lpstr>IV_1!Nyomtatási_terület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Fejér Levente</dc:creator>
  <cp:lastModifiedBy>Szilágyi Judit</cp:lastModifiedBy>
  <cp:lastPrinted>2017-05-29T11:31:21Z</cp:lastPrinted>
  <dcterms:created xsi:type="dcterms:W3CDTF">2015-04-24T08:02:22Z</dcterms:created>
  <dcterms:modified xsi:type="dcterms:W3CDTF">2017-05-29T11:31:33Z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0x010100CDF1BD466E83E842902559549E0F08F2</vt:lpwstr>
  </property>
</Properties>
</file>