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09\gvvrcommon09\LUN06\NGM_PM2\apms_G\KÖZÖS\SDDS\idősor\"/>
    </mc:Choice>
  </mc:AlternateContent>
  <bookViews>
    <workbookView xWindow="-105" yWindow="-45" windowWidth="23250" windowHeight="12510" tabRatio="367"/>
  </bookViews>
  <sheets>
    <sheet name="data value" sheetId="1" r:id="rId1"/>
  </sheets>
  <definedNames>
    <definedName name="_xlnm.Print_Area" localSheetId="0">'data value'!$A$1:$FP$29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O30" i="1" l="1"/>
  <c r="FN30" i="1"/>
  <c r="FM30" i="1"/>
  <c r="FL30" i="1"/>
  <c r="FE30" i="1"/>
  <c r="FD30" i="1"/>
  <c r="FO15" i="1"/>
  <c r="FN15" i="1"/>
  <c r="FM15" i="1"/>
  <c r="FL15" i="1"/>
  <c r="FE15" i="1"/>
  <c r="FD15" i="1"/>
</calcChain>
</file>

<file path=xl/sharedStrings.xml><?xml version="1.0" encoding="utf-8"?>
<sst xmlns="http://schemas.openxmlformats.org/spreadsheetml/2006/main" count="778" uniqueCount="668">
  <si>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</si>
  <si>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</si>
  <si>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</si>
  <si>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</si>
  <si>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</si>
  <si>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</si>
  <si>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</si>
  <si>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</si>
  <si>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</si>
  <si>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</si>
  <si>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</si>
  <si>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</si>
  <si>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</si>
  <si>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</si>
  <si>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</si>
  <si>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</si>
  <si>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</si>
  <si>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</si>
  <si>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</si>
  <si>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</si>
  <si>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</si>
  <si>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</si>
  <si>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</si>
  <si>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</si>
  <si>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</si>
  <si>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</si>
  <si>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</si>
  <si>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</si>
  <si>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</si>
  <si>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</si>
  <si>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</si>
  <si>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</si>
  <si>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</si>
  <si>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</si>
  <si>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</si>
  <si>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</si>
  <si>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</si>
  <si>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</si>
  <si>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</si>
  <si>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</si>
  <si>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</si>
  <si>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</si>
  <si>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</si>
  <si>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</si>
  <si>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</si>
  <si>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</si>
  <si>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</si>
  <si>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</si>
  <si>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</si>
  <si>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</si>
  <si>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</si>
  <si>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</si>
  <si>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</si>
  <si>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</si>
  <si>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</si>
  <si>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</si>
  <si>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</si>
  <si>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</si>
  <si>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</si>
  <si>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</si>
  <si>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</si>
  <si>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</si>
  <si>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</si>
  <si>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</si>
  <si>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</si>
  <si>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</si>
  <si>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</si>
  <si>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</si>
  <si>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</si>
  <si>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</si>
  <si>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</si>
  <si>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</si>
  <si>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</si>
  <si>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</si>
  <si>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</si>
  <si>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</si>
  <si>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</si>
  <si>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</si>
  <si>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</si>
  <si>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</si>
  <si>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</si>
  <si>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</si>
  <si>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</si>
  <si>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</si>
  <si>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</si>
  <si>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</si>
  <si>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</si>
  <si>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</si>
  <si>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</si>
  <si>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</si>
  <si>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</si>
  <si>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</si>
  <si>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</si>
  <si>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</si>
  <si>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</si>
  <si>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</si>
  <si>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</si>
  <si>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</si>
  <si>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</si>
  <si>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</si>
  <si>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</si>
  <si>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</si>
  <si>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</si>
  <si>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</si>
  <si>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</si>
  <si>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</si>
  <si>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</si>
  <si>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</si>
  <si>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</si>
  <si>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</si>
  <si>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</si>
  <si>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</si>
  <si>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</si>
  <si>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</si>
  <si>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</si>
  <si>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</si>
  <si>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</si>
  <si>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</si>
  <si>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</si>
  <si>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</si>
  <si>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</si>
  <si>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</si>
  <si>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</si>
  <si>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</si>
  <si>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</si>
  <si>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</si>
  <si>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</si>
  <si>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</si>
  <si>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</si>
  <si>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</si>
  <si>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</si>
  <si>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</si>
  <si>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</si>
  <si>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</si>
  <si>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</si>
  <si>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</si>
  <si>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</si>
  <si>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</si>
  <si>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</si>
  <si>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</si>
  <si>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</si>
  <si>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</si>
  <si>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</si>
  <si>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</si>
  <si>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</si>
  <si>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</si>
  <si>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</si>
  <si>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</si>
  <si>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</si>
  <si>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</si>
  <si>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</si>
  <si>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</si>
  <si>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</si>
  <si>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</si>
  <si>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</si>
  <si>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</si>
  <si>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</si>
  <si>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</si>
  <si>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</si>
  <si>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</si>
  <si>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</si>
  <si>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</si>
  <si>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</si>
  <si>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</si>
  <si>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</si>
  <si>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</si>
  <si>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</si>
  <si>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</si>
  <si>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</si>
  <si>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</si>
  <si>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</si>
  <si>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</si>
  <si>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</si>
  <si>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</si>
  <si>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</si>
  <si>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</si>
  <si>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</si>
  <si>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</si>
  <si>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</si>
  <si>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</si>
  <si>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</si>
  <si>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</si>
  <si>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</si>
  <si>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</si>
  <si>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</si>
  <si>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</si>
  <si>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</si>
  <si>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</si>
  <si>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</si>
  <si>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</si>
  <si>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</si>
  <si>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</si>
  <si>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</si>
  <si>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</si>
  <si>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</si>
  <si>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</si>
  <si>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</si>
  <si>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</si>
  <si>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</si>
  <si>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</si>
  <si>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</si>
  <si>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</si>
  <si>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</si>
  <si>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</si>
  <si>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</si>
  <si>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</si>
  <si>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</si>
  <si>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</si>
  <si>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</si>
  <si>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</si>
  <si>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</si>
  <si>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</si>
  <si>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</si>
  <si>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</si>
  <si>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</si>
  <si>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</si>
  <si>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</si>
  <si>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</si>
  <si>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</si>
  <si>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</si>
  <si>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</si>
  <si>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</si>
  <si>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</si>
  <si>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</si>
  <si>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</si>
  <si>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</si>
  <si>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</si>
  <si>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</si>
  <si>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</si>
  <si>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</si>
  <si>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</si>
  <si>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</si>
  <si>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</si>
  <si>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</si>
  <si>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</si>
  <si>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</si>
  <si>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</si>
  <si>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</si>
  <si>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</si>
  <si>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</si>
  <si>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</si>
  <si>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</si>
  <si>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</si>
  <si>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</si>
  <si>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</si>
  <si>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</si>
  <si>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</si>
  <si>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</si>
  <si>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</si>
  <si>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</si>
  <si>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</si>
  <si>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</si>
  <si>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</si>
  <si>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</si>
  <si>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</si>
  <si>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</si>
  <si>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</si>
  <si>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</si>
  <si>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</si>
  <si>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</si>
  <si>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</si>
  <si>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</si>
  <si>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</si>
  <si>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</si>
  <si>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</si>
  <si>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</si>
  <si>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</si>
  <si>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</si>
  <si>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</si>
  <si>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</si>
  <si>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</si>
  <si>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</si>
  <si>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</si>
  <si>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</si>
  <si>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</si>
  <si>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</si>
  <si>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</si>
  <si>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</si>
  <si>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</si>
  <si>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</si>
  <si>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</si>
  <si>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</si>
  <si>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</si>
  <si>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</si>
  <si>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</si>
  <si>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</si>
  <si>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</si>
  <si>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</si>
  <si>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</si>
  <si>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</si>
  <si>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</si>
  <si>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</si>
  <si>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</si>
  <si>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</si>
  <si>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</si>
  <si>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</si>
  <si>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</si>
  <si>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</si>
  <si>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</si>
  <si>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</si>
  <si>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</si>
  <si>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</si>
  <si>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</si>
  <si>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</si>
  <si>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</si>
  <si>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</si>
  <si>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</si>
  <si>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</si>
  <si>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</si>
  <si>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</si>
  <si>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</si>
  <si>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</si>
  <si>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</si>
  <si>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</si>
  <si>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</si>
  <si>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</si>
  <si>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</si>
  <si>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</si>
  <si>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</si>
  <si>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</si>
  <si>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</si>
  <si>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</si>
  <si>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</si>
  <si>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</si>
  <si>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</si>
  <si>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</si>
  <si>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</si>
  <si>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</si>
  <si>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</si>
  <si>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</si>
  <si>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</si>
  <si>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</si>
  <si>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</si>
  <si>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</si>
  <si>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</si>
  <si>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</si>
  <si>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</si>
  <si>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</si>
  <si>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</si>
  <si>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</si>
  <si>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</si>
  <si>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</si>
  <si>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</si>
  <si>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</si>
  <si>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</si>
  <si>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</si>
  <si>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</si>
  <si>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</si>
  <si>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</si>
  <si>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</si>
  <si>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</si>
  <si>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</si>
  <si>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</si>
  <si>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</si>
  <si>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</si>
  <si>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</si>
  <si>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</si>
  <si>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</si>
  <si>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</si>
  <si>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</si>
  <si>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</si>
  <si>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</si>
  <si>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</si>
  <si>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</si>
  <si>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</si>
  <si>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</si>
  <si>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</si>
  <si>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</si>
  <si>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</si>
  <si>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</si>
  <si>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</si>
  <si>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</si>
  <si>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</si>
  <si>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</si>
  <si>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</si>
  <si>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</si>
  <si>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</si>
  <si>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</si>
  <si>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</si>
  <si>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</si>
  <si>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</si>
  <si>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</si>
  <si>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</si>
  <si>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</si>
  <si>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</si>
  <si>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</si>
  <si>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</si>
  <si>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</si>
  <si>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</si>
  <si>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</si>
  <si>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</si>
  <si>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</si>
  <si>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</si>
  <si>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</si>
  <si>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</si>
  <si>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</si>
  <si>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</si>
  <si>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</si>
  <si>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</si>
  <si>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</si>
  <si>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</si>
  <si>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</si>
  <si>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</si>
  <si>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</si>
  <si>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</si>
  <si>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</si>
  <si>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</si>
  <si>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</si>
  <si>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</si>
  <si>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</si>
  <si>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</si>
  <si>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</si>
  <si>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</si>
  <si>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</si>
  <si>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</si>
  <si>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</si>
  <si>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</si>
  <si>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</si>
  <si>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</si>
  <si>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</si>
  <si>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</si>
  <si>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</si>
  <si>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</si>
  <si>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</si>
  <si>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</si>
  <si>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</si>
  <si>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</si>
  <si>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</si>
  <si>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</si>
  <si>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</si>
  <si>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</si>
  <si>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</si>
  <si>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</si>
  <si>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</si>
  <si>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</si>
  <si>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</si>
  <si>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</si>
  <si>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</si>
  <si>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</si>
  <si>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</si>
  <si>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</si>
  <si>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</si>
  <si>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</si>
  <si>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</si>
  <si>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</si>
  <si>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</si>
  <si>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</si>
  <si>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</si>
  <si>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</si>
  <si>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</si>
  <si>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</si>
  <si>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</si>
  <si>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</si>
  <si>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</si>
  <si>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</si>
  <si>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</si>
  <si>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</si>
  <si>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</si>
  <si>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</si>
  <si>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</si>
  <si>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</si>
  <si>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2017
augusztus</t>
  </si>
  <si>
    <t>2017
szeptember</t>
  </si>
  <si>
    <t>2017
október</t>
  </si>
  <si>
    <t>2017
november</t>
  </si>
  <si>
    <t>2017
december</t>
  </si>
  <si>
    <t>July
2017</t>
  </si>
  <si>
    <t>August
2017</t>
  </si>
  <si>
    <t>Sept
2017</t>
  </si>
  <si>
    <t>Oct
2017</t>
  </si>
  <si>
    <t>Nov
2017</t>
  </si>
  <si>
    <t>Dec
2017</t>
  </si>
  <si>
    <t>2017
január-július</t>
  </si>
  <si>
    <t>2017
január-augusztus</t>
  </si>
  <si>
    <t>2017
január-szeptember</t>
  </si>
  <si>
    <t>2017
január-október</t>
  </si>
  <si>
    <t>2017
január-november</t>
  </si>
  <si>
    <t>2017
január-december</t>
  </si>
  <si>
    <t>Jan-July 2017</t>
  </si>
  <si>
    <t>Jan-August 2017</t>
  </si>
  <si>
    <t>Jan-Sept 2017</t>
  </si>
  <si>
    <t>Jan-Oct
2017</t>
  </si>
  <si>
    <t>Jan-Nov
2017</t>
  </si>
  <si>
    <t>Jan-Dec
2017</t>
  </si>
  <si>
    <t>2018 január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</si>
  <si>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</si>
  <si>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</si>
  <si>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</si>
  <si>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</si>
  <si>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</si>
  <si>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</si>
  <si>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</si>
  <si>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</si>
  <si>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</si>
  <si>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</si>
  <si>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</si>
  <si>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</si>
  <si>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december</t>
  </si>
  <si>
    <t>2018
november</t>
  </si>
  <si>
    <t>2018
október</t>
  </si>
  <si>
    <t>2018
szeptember</t>
  </si>
  <si>
    <t>2018
augusztus</t>
  </si>
  <si>
    <t>2018
július</t>
  </si>
  <si>
    <t>2018 június</t>
  </si>
  <si>
    <t>2018 május</t>
  </si>
  <si>
    <t>2018 április</t>
  </si>
  <si>
    <t>2018 március</t>
  </si>
  <si>
    <t>2018 február</t>
  </si>
  <si>
    <t>2018
január-február</t>
  </si>
  <si>
    <t>2018
január-március</t>
  </si>
  <si>
    <t>2018
január-április</t>
  </si>
  <si>
    <t>2018
január-május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</si>
  <si>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</si>
  <si>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</si>
  <si>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</si>
  <si>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</si>
  <si>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</si>
  <si>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</si>
  <si>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</si>
  <si>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</si>
  <si>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</si>
  <si>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</si>
  <si>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</si>
  <si>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2018
január-június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</si>
  <si>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</si>
  <si>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</si>
  <si>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</si>
  <si>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</si>
  <si>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</si>
  <si>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</si>
  <si>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</si>
  <si>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</si>
  <si>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</si>
  <si>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</si>
  <si>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</si>
  <si>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</si>
  <si>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</si>
  <si>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</si>
  <si>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</si>
  <si>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</si>
  <si>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</si>
  <si>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</si>
  <si>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</si>
  <si>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</si>
  <si>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</si>
  <si>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</si>
  <si>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</si>
  <si>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</si>
  <si>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</si>
  <si>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</si>
  <si>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</si>
  <si>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</si>
  <si>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</si>
  <si>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</si>
  <si>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</si>
  <si>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</si>
  <si>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</si>
  <si>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</si>
  <si>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</si>
  <si>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</si>
  <si>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</si>
  <si>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</si>
  <si>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</si>
  <si>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</si>
  <si>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</si>
  <si>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</si>
  <si>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</si>
  <si>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</si>
  <si>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</si>
  <si>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</si>
  <si>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</si>
  <si>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</si>
  <si>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</si>
  <si>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</si>
  <si>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</si>
  <si>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</si>
  <si>
    <t>2020 január</t>
  </si>
  <si>
    <t>Jan
2020</t>
  </si>
  <si>
    <t>2020 február</t>
  </si>
  <si>
    <t>2020 március</t>
  </si>
  <si>
    <t>Febr 
2020</t>
  </si>
  <si>
    <t>March 2020</t>
  </si>
  <si>
    <t>April
2020</t>
  </si>
  <si>
    <t>May
2020</t>
  </si>
  <si>
    <t>2020 április</t>
  </si>
  <si>
    <t>2020 május</t>
  </si>
  <si>
    <t>2020 június</t>
  </si>
  <si>
    <t>June 
2020</t>
  </si>
  <si>
    <t>2020
július</t>
  </si>
  <si>
    <t>July
2020</t>
  </si>
  <si>
    <t>2020
augusztus</t>
  </si>
  <si>
    <t>August
2020</t>
  </si>
  <si>
    <t>2020
szeptember</t>
  </si>
  <si>
    <t>Sept
2020</t>
  </si>
  <si>
    <t>2020
október</t>
  </si>
  <si>
    <t>Oct
2020</t>
  </si>
  <si>
    <t>2020
november</t>
  </si>
  <si>
    <t>Nov
2020</t>
  </si>
  <si>
    <t>2020
december</t>
  </si>
  <si>
    <t>Dec
2020</t>
  </si>
  <si>
    <t>20120
január-február</t>
  </si>
  <si>
    <t>Jan-Febr 2020</t>
  </si>
  <si>
    <t>2020
január-március</t>
  </si>
  <si>
    <t>Jan-March 2020</t>
  </si>
  <si>
    <t>2020
január-április</t>
  </si>
  <si>
    <t>Jan-April 2020</t>
  </si>
  <si>
    <t>2020
január-május</t>
  </si>
  <si>
    <t>Jan-May 2020</t>
  </si>
  <si>
    <t>2020
január-június</t>
  </si>
  <si>
    <t>Jan-June 2020</t>
  </si>
  <si>
    <t>2020
január-július</t>
  </si>
  <si>
    <t>Jan-July 2020</t>
  </si>
  <si>
    <t>2020
január-augusztus</t>
  </si>
  <si>
    <t>Jan-August 2020</t>
  </si>
  <si>
    <t>2020
január-szeptember</t>
  </si>
  <si>
    <t>Jan-Sept 2020</t>
  </si>
  <si>
    <t>2020
január-október</t>
  </si>
  <si>
    <t>Jan-Oct
2020</t>
  </si>
  <si>
    <t>2020
január-november</t>
  </si>
  <si>
    <t>Jan-Nov
2020</t>
  </si>
  <si>
    <t>2020
január-december</t>
  </si>
  <si>
    <t>Jan-Dec
2020</t>
  </si>
  <si>
    <t>2021 január</t>
  </si>
  <si>
    <t>2021 február</t>
  </si>
  <si>
    <t>2021 március</t>
  </si>
  <si>
    <t>2021 április</t>
  </si>
  <si>
    <t>2021 május</t>
  </si>
  <si>
    <t>2021 június</t>
  </si>
  <si>
    <t>2021
július</t>
  </si>
  <si>
    <t>2021
augusztus</t>
  </si>
  <si>
    <t>2021
szeptember</t>
  </si>
  <si>
    <t>2021
október</t>
  </si>
  <si>
    <t>2021
november</t>
  </si>
  <si>
    <t>2021
december</t>
  </si>
  <si>
    <t>Jan
2021</t>
  </si>
  <si>
    <t>Febr 
2021</t>
  </si>
  <si>
    <t>March 2021</t>
  </si>
  <si>
    <t>April
2021</t>
  </si>
  <si>
    <t>May
2021</t>
  </si>
  <si>
    <t>June 
2021</t>
  </si>
  <si>
    <t>July
2021</t>
  </si>
  <si>
    <t>August
2021</t>
  </si>
  <si>
    <t>Sept
2021</t>
  </si>
  <si>
    <t>Oct
2021</t>
  </si>
  <si>
    <t>Nov
2021</t>
  </si>
  <si>
    <t>Dec
2021</t>
  </si>
  <si>
    <t>2021
január-február</t>
  </si>
  <si>
    <t>2021
január-március</t>
  </si>
  <si>
    <t>2021
január-április</t>
  </si>
  <si>
    <t>2021
január-május</t>
  </si>
  <si>
    <t>2021
január-június</t>
  </si>
  <si>
    <t>2021
január-július</t>
  </si>
  <si>
    <t>2021
január-augusztus</t>
  </si>
  <si>
    <t>2021
január-szeptember</t>
  </si>
  <si>
    <t>2021
január-október</t>
  </si>
  <si>
    <t>2021
január-november</t>
  </si>
  <si>
    <t>2021
január-december</t>
  </si>
  <si>
    <t>Jan-Febr 2021</t>
  </si>
  <si>
    <t>Jan-March 2021</t>
  </si>
  <si>
    <t>Jan-April 2021</t>
  </si>
  <si>
    <t>Jan-May 2021</t>
  </si>
  <si>
    <t>Jan-June 2021</t>
  </si>
  <si>
    <t>Jan-July 2021</t>
  </si>
  <si>
    <t>Jan-August 2021</t>
  </si>
  <si>
    <t>Jan-Sept 2021</t>
  </si>
  <si>
    <t>Jan-Oct
2021</t>
  </si>
  <si>
    <t>Jan-Nov
2021</t>
  </si>
  <si>
    <t>Jan-Dec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</si>
</sst>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32"/>
  <sheetViews>
    <sheetView tabSelected="1" view="pageBreakPreview" zoomScale="70" zoomScaleNormal="100" zoomScaleSheetLayoutView="70" workbookViewId="0">
      <pane xSplit="3" ySplit="4" topLeftCell="FF14" activePane="bottomRight" state="frozen"/>
      <selection pane="topRight" activeCell="D1" sqref="D1"/>
      <selection pane="bottomLeft" activeCell="A5" sqref="A5"/>
      <selection pane="bottomRight" activeCell="FK23" sqref="FK23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57" width="12.7109375" style="2" customWidth="1"/>
    <col min="158" max="159" width="12.42578125" style="2" bestFit="1" customWidth="1"/>
    <col min="160" max="171" width="12.7109375" style="2" customWidth="1"/>
    <col min="172" max="16384" width="8.85546875" style="2"/>
  </cols>
  <sheetData>
    <row r="1" spans="1:171" ht="22.15" customHeight="1" x14ac:dyDescent="0.2">
      <c r="A1" s="37" t="s">
        <v>0</v>
      </c>
      <c r="B1" s="38"/>
      <c r="C1" s="3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42.6" customHeight="1" x14ac:dyDescent="0.2">
      <c r="A2" s="39" t="s">
        <v>1</v>
      </c>
      <c r="B2" s="40"/>
      <c r="C2" s="3" t="s">
        <v>2</v>
      </c>
      <c r="D2" s="33" t="s">
        <v>3</v>
      </c>
      <c r="E2" s="34"/>
      <c r="F2" s="34"/>
      <c r="G2" s="34"/>
      <c r="H2" s="34"/>
      <c r="I2" s="34"/>
      <c r="J2" s="33" t="s">
        <v>3</v>
      </c>
      <c r="K2" s="34"/>
      <c r="L2" s="34"/>
      <c r="M2" s="34"/>
      <c r="N2" s="34"/>
      <c r="O2" s="34"/>
      <c r="P2" s="33" t="s">
        <v>3</v>
      </c>
      <c r="Q2" s="34"/>
      <c r="R2" s="34"/>
      <c r="S2" s="34"/>
      <c r="T2" s="34"/>
      <c r="U2" s="34"/>
      <c r="V2" s="33" t="s">
        <v>3</v>
      </c>
      <c r="W2" s="34"/>
      <c r="X2" s="34"/>
      <c r="Y2" s="34"/>
      <c r="Z2" s="34"/>
      <c r="AA2" s="34"/>
      <c r="AB2" s="33" t="s">
        <v>3</v>
      </c>
      <c r="AC2" s="34"/>
      <c r="AD2" s="34"/>
      <c r="AE2" s="34"/>
      <c r="AF2" s="34"/>
      <c r="AG2" s="34"/>
      <c r="AH2" s="33" t="s">
        <v>3</v>
      </c>
      <c r="AI2" s="34"/>
      <c r="AJ2" s="34"/>
      <c r="AK2" s="34"/>
      <c r="AL2" s="34"/>
      <c r="AM2" s="34"/>
      <c r="AN2" s="33" t="s">
        <v>3</v>
      </c>
      <c r="AO2" s="34"/>
      <c r="AP2" s="34"/>
      <c r="AQ2" s="34"/>
      <c r="AR2" s="34"/>
      <c r="AS2" s="34"/>
      <c r="AT2" s="33" t="s">
        <v>3</v>
      </c>
      <c r="AU2" s="34"/>
      <c r="AV2" s="34"/>
      <c r="AW2" s="34"/>
      <c r="AX2" s="34"/>
      <c r="AY2" s="34"/>
      <c r="AZ2" s="33" t="s">
        <v>3</v>
      </c>
      <c r="BA2" s="34"/>
      <c r="BB2" s="34"/>
      <c r="BC2" s="34"/>
      <c r="BD2" s="34"/>
      <c r="BE2" s="34"/>
      <c r="BF2" s="33" t="s">
        <v>3</v>
      </c>
      <c r="BG2" s="34"/>
      <c r="BH2" s="34"/>
      <c r="BI2" s="34"/>
      <c r="BJ2" s="34"/>
      <c r="BK2" s="34"/>
      <c r="BL2" s="33" t="s">
        <v>3</v>
      </c>
      <c r="BM2" s="34"/>
      <c r="BN2" s="34"/>
      <c r="BO2" s="34"/>
      <c r="BP2" s="34"/>
      <c r="BQ2" s="34"/>
      <c r="BR2" s="33" t="s">
        <v>3</v>
      </c>
      <c r="BS2" s="34"/>
      <c r="BT2" s="34"/>
      <c r="BU2" s="34"/>
      <c r="BV2" s="34"/>
      <c r="BW2" s="55"/>
      <c r="BX2" s="33" t="s">
        <v>3</v>
      </c>
      <c r="BY2" s="34"/>
      <c r="BZ2" s="34"/>
      <c r="CA2" s="34"/>
      <c r="CB2" s="34"/>
      <c r="CC2" s="34"/>
      <c r="CD2" s="33" t="s">
        <v>3</v>
      </c>
      <c r="CE2" s="34"/>
      <c r="CF2" s="34"/>
      <c r="CG2" s="34"/>
      <c r="CH2" s="34"/>
      <c r="CI2" s="34"/>
      <c r="CJ2" s="33" t="s">
        <v>3</v>
      </c>
      <c r="CK2" s="34"/>
      <c r="CL2" s="34"/>
      <c r="CM2" s="34"/>
      <c r="CN2" s="34"/>
      <c r="CO2" s="34"/>
      <c r="CP2" s="33" t="s">
        <v>3</v>
      </c>
      <c r="CQ2" s="34"/>
      <c r="CR2" s="34"/>
      <c r="CS2" s="34"/>
      <c r="CT2" s="34"/>
      <c r="CU2" s="34"/>
      <c r="CV2" s="33" t="s">
        <v>3</v>
      </c>
      <c r="CW2" s="34"/>
      <c r="CX2" s="34"/>
      <c r="CY2" s="34"/>
      <c r="CZ2" s="34"/>
      <c r="DA2" s="34"/>
      <c r="DB2" s="33" t="s">
        <v>3</v>
      </c>
      <c r="DC2" s="34"/>
      <c r="DD2" s="34"/>
      <c r="DE2" s="34"/>
      <c r="DF2" s="34"/>
      <c r="DG2" s="34"/>
      <c r="DH2" s="33" t="s">
        <v>3</v>
      </c>
      <c r="DI2" s="34"/>
      <c r="DJ2" s="34"/>
      <c r="DK2" s="34"/>
      <c r="DL2" s="34"/>
      <c r="DM2" s="34"/>
      <c r="DN2" s="33" t="s">
        <v>3</v>
      </c>
      <c r="DO2" s="34"/>
      <c r="DP2" s="34"/>
      <c r="DQ2" s="34"/>
      <c r="DR2" s="34"/>
      <c r="DS2" s="34"/>
      <c r="DT2" s="33" t="s">
        <v>3</v>
      </c>
      <c r="DU2" s="34"/>
      <c r="DV2" s="34"/>
      <c r="DW2" s="34"/>
      <c r="DX2" s="34"/>
      <c r="DY2" s="34"/>
      <c r="DZ2" s="33" t="s">
        <v>3</v>
      </c>
      <c r="EA2" s="34"/>
      <c r="EB2" s="34"/>
      <c r="EC2" s="34"/>
      <c r="ED2" s="34"/>
      <c r="EE2" s="34"/>
      <c r="EF2" s="33" t="s">
        <v>3</v>
      </c>
      <c r="EG2" s="34"/>
      <c r="EH2" s="34"/>
      <c r="EI2" s="34"/>
      <c r="EJ2" s="34"/>
      <c r="EK2" s="34"/>
      <c r="EL2" s="33" t="s">
        <v>3</v>
      </c>
      <c r="EM2" s="34"/>
      <c r="EN2" s="34"/>
      <c r="EO2" s="34"/>
      <c r="EP2" s="34"/>
      <c r="EQ2" s="34"/>
      <c r="ER2" s="33" t="s">
        <v>3</v>
      </c>
      <c r="ES2" s="34"/>
      <c r="ET2" s="34"/>
      <c r="EU2" s="34"/>
      <c r="EV2" s="34"/>
      <c r="EW2" s="34"/>
      <c r="EX2" s="33" t="s">
        <v>3</v>
      </c>
      <c r="EY2" s="34"/>
      <c r="EZ2" s="34"/>
      <c r="FA2" s="34"/>
      <c r="FB2" s="34"/>
      <c r="FC2" s="34"/>
      <c r="FD2" s="33" t="s">
        <v>3</v>
      </c>
      <c r="FE2" s="34"/>
      <c r="FF2" s="34"/>
      <c r="FG2" s="34"/>
      <c r="FH2" s="34"/>
      <c r="FI2" s="34"/>
      <c r="FJ2" s="33" t="s">
        <v>3</v>
      </c>
      <c r="FK2" s="34"/>
      <c r="FL2" s="34"/>
      <c r="FM2" s="34"/>
      <c r="FN2" s="34"/>
      <c r="FO2" s="34"/>
    </row>
    <row r="3" spans="1:171" ht="37.9" customHeight="1" x14ac:dyDescent="0.2">
      <c r="A3" s="45" t="s">
        <v>4</v>
      </c>
      <c r="B3" s="46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5" t="s">
        <v>460</v>
      </c>
      <c r="DO3" s="5" t="s">
        <v>461</v>
      </c>
      <c r="DP3" s="5" t="s">
        <v>462</v>
      </c>
      <c r="DQ3" s="5" t="s">
        <v>463</v>
      </c>
      <c r="DR3" s="5" t="s">
        <v>464</v>
      </c>
      <c r="DS3" s="5" t="s">
        <v>465</v>
      </c>
      <c r="DT3" s="5" t="s">
        <v>484</v>
      </c>
      <c r="DU3" s="5" t="s">
        <v>507</v>
      </c>
      <c r="DV3" s="5" t="s">
        <v>506</v>
      </c>
      <c r="DW3" s="5" t="s">
        <v>505</v>
      </c>
      <c r="DX3" s="5" t="s">
        <v>504</v>
      </c>
      <c r="DY3" s="5" t="s">
        <v>503</v>
      </c>
      <c r="DZ3" s="5" t="s">
        <v>502</v>
      </c>
      <c r="EA3" s="5" t="s">
        <v>501</v>
      </c>
      <c r="EB3" s="5" t="s">
        <v>500</v>
      </c>
      <c r="EC3" s="5" t="s">
        <v>499</v>
      </c>
      <c r="ED3" s="5" t="s">
        <v>498</v>
      </c>
      <c r="EE3" s="5" t="s">
        <v>497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  <c r="ER3" s="5" t="s">
        <v>576</v>
      </c>
      <c r="ES3" s="5" t="s">
        <v>578</v>
      </c>
      <c r="ET3" s="5" t="s">
        <v>579</v>
      </c>
      <c r="EU3" s="5" t="s">
        <v>584</v>
      </c>
      <c r="EV3" s="5" t="s">
        <v>585</v>
      </c>
      <c r="EW3" s="5" t="s">
        <v>586</v>
      </c>
      <c r="EX3" s="5" t="s">
        <v>588</v>
      </c>
      <c r="EY3" s="5" t="s">
        <v>590</v>
      </c>
      <c r="EZ3" s="5" t="s">
        <v>592</v>
      </c>
      <c r="FA3" s="5" t="s">
        <v>594</v>
      </c>
      <c r="FB3" s="5" t="s">
        <v>596</v>
      </c>
      <c r="FC3" s="5" t="s">
        <v>598</v>
      </c>
      <c r="FD3" s="5" t="s">
        <v>622</v>
      </c>
      <c r="FE3" s="5" t="s">
        <v>623</v>
      </c>
      <c r="FF3" s="5" t="s">
        <v>624</v>
      </c>
      <c r="FG3" s="5" t="s">
        <v>625</v>
      </c>
      <c r="FH3" s="5" t="s">
        <v>626</v>
      </c>
      <c r="FI3" s="5" t="s">
        <v>627</v>
      </c>
      <c r="FJ3" s="5" t="s">
        <v>628</v>
      </c>
      <c r="FK3" s="5" t="s">
        <v>629</v>
      </c>
      <c r="FL3" s="5" t="s">
        <v>630</v>
      </c>
      <c r="FM3" s="5" t="s">
        <v>631</v>
      </c>
      <c r="FN3" s="5" t="s">
        <v>632</v>
      </c>
      <c r="FO3" s="5" t="s">
        <v>633</v>
      </c>
    </row>
    <row r="4" spans="1:171" ht="33" customHeight="1" x14ac:dyDescent="0.2">
      <c r="A4" s="47" t="s">
        <v>65</v>
      </c>
      <c r="B4" s="46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466</v>
      </c>
      <c r="DO4" s="7" t="s">
        <v>467</v>
      </c>
      <c r="DP4" s="7" t="s">
        <v>468</v>
      </c>
      <c r="DQ4" s="7" t="s">
        <v>469</v>
      </c>
      <c r="DR4" s="8" t="s">
        <v>470</v>
      </c>
      <c r="DS4" s="8" t="s">
        <v>471</v>
      </c>
      <c r="DT4" s="8" t="s">
        <v>485</v>
      </c>
      <c r="DU4" s="7" t="s">
        <v>486</v>
      </c>
      <c r="DV4" s="7" t="s">
        <v>487</v>
      </c>
      <c r="DW4" s="7" t="s">
        <v>488</v>
      </c>
      <c r="DX4" s="7" t="s">
        <v>489</v>
      </c>
      <c r="DY4" s="7" t="s">
        <v>490</v>
      </c>
      <c r="DZ4" s="7" t="s">
        <v>491</v>
      </c>
      <c r="EA4" s="7" t="s">
        <v>492</v>
      </c>
      <c r="EB4" s="7" t="s">
        <v>493</v>
      </c>
      <c r="EC4" s="7" t="s">
        <v>494</v>
      </c>
      <c r="ED4" s="8" t="s">
        <v>495</v>
      </c>
      <c r="EE4" s="8" t="s">
        <v>496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  <c r="ER4" s="8" t="s">
        <v>577</v>
      </c>
      <c r="ES4" s="7" t="s">
        <v>580</v>
      </c>
      <c r="ET4" s="7" t="s">
        <v>581</v>
      </c>
      <c r="EU4" s="7" t="s">
        <v>582</v>
      </c>
      <c r="EV4" s="7" t="s">
        <v>583</v>
      </c>
      <c r="EW4" s="7" t="s">
        <v>587</v>
      </c>
      <c r="EX4" s="7" t="s">
        <v>589</v>
      </c>
      <c r="EY4" s="7" t="s">
        <v>591</v>
      </c>
      <c r="EZ4" s="7" t="s">
        <v>593</v>
      </c>
      <c r="FA4" s="7" t="s">
        <v>595</v>
      </c>
      <c r="FB4" s="8" t="s">
        <v>597</v>
      </c>
      <c r="FC4" s="8" t="s">
        <v>599</v>
      </c>
      <c r="FD4" s="8" t="s">
        <v>634</v>
      </c>
      <c r="FE4" s="7" t="s">
        <v>635</v>
      </c>
      <c r="FF4" s="7" t="s">
        <v>636</v>
      </c>
      <c r="FG4" s="7" t="s">
        <v>637</v>
      </c>
      <c r="FH4" s="7" t="s">
        <v>638</v>
      </c>
      <c r="FI4" s="7" t="s">
        <v>639</v>
      </c>
      <c r="FJ4" s="7" t="s">
        <v>640</v>
      </c>
      <c r="FK4" s="7" t="s">
        <v>641</v>
      </c>
      <c r="FL4" s="7" t="s">
        <v>642</v>
      </c>
      <c r="FM4" s="7" t="s">
        <v>643</v>
      </c>
      <c r="FN4" s="8" t="s">
        <v>644</v>
      </c>
      <c r="FO4" s="8" t="s">
        <v>645</v>
      </c>
    </row>
    <row r="5" spans="1:171" ht="31.15" customHeight="1" x14ac:dyDescent="0.2">
      <c r="A5" s="48" t="s">
        <v>126</v>
      </c>
      <c r="B5" s="42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>
        <v>1539674</v>
      </c>
      <c r="EI5" s="10">
        <v>1802405</v>
      </c>
      <c r="EJ5" s="10">
        <v>1666735</v>
      </c>
      <c r="EK5" s="10">
        <v>1680983</v>
      </c>
      <c r="EL5" s="10">
        <v>1851153</v>
      </c>
      <c r="EM5" s="10">
        <v>1497774</v>
      </c>
      <c r="EN5" s="10">
        <v>2086183</v>
      </c>
      <c r="EO5" s="10">
        <v>1872917</v>
      </c>
      <c r="EP5" s="10">
        <v>1718397</v>
      </c>
      <c r="EQ5" s="10">
        <v>2305036</v>
      </c>
      <c r="ER5" s="10">
        <v>2051991</v>
      </c>
      <c r="ES5" s="10">
        <v>1508762</v>
      </c>
      <c r="ET5" s="10">
        <v>1729921</v>
      </c>
      <c r="EU5" s="10">
        <v>2189595</v>
      </c>
      <c r="EV5" s="10">
        <v>1559679</v>
      </c>
      <c r="EW5" s="10">
        <v>1644527</v>
      </c>
      <c r="EX5" s="10">
        <v>1818940</v>
      </c>
      <c r="EY5" s="10">
        <v>1758959</v>
      </c>
      <c r="EZ5" s="10">
        <v>1927355</v>
      </c>
      <c r="FA5" s="10">
        <v>2057619</v>
      </c>
      <c r="FB5" s="31">
        <v>1611754</v>
      </c>
      <c r="FC5" s="10">
        <v>3006315</v>
      </c>
      <c r="FD5" s="10">
        <v>2254869.8637270001</v>
      </c>
      <c r="FE5" s="10">
        <v>1653963.8080339995</v>
      </c>
      <c r="FF5" s="10">
        <v>1900046.2882110002</v>
      </c>
      <c r="FG5" s="10">
        <v>2064920.0221650004</v>
      </c>
      <c r="FH5" s="10">
        <v>1856521.999179</v>
      </c>
      <c r="FI5" s="10">
        <v>1910600.026637001</v>
      </c>
      <c r="FJ5" s="10">
        <v>2234407.7901369985</v>
      </c>
      <c r="FK5" s="10">
        <v>1944549.2045780011</v>
      </c>
      <c r="FL5" s="10"/>
      <c r="FM5" s="10"/>
      <c r="FN5" s="10"/>
      <c r="FO5" s="10"/>
    </row>
    <row r="6" spans="1:171" ht="33.6" customHeight="1" x14ac:dyDescent="0.2">
      <c r="A6" s="48" t="s">
        <v>128</v>
      </c>
      <c r="B6" s="42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>
        <v>1748939</v>
      </c>
      <c r="EI6" s="10">
        <v>1699478</v>
      </c>
      <c r="EJ6" s="10">
        <v>1804088</v>
      </c>
      <c r="EK6" s="10">
        <v>1894572</v>
      </c>
      <c r="EL6" s="10">
        <v>1813911</v>
      </c>
      <c r="EM6" s="10">
        <v>1655814</v>
      </c>
      <c r="EN6" s="10">
        <v>1879023</v>
      </c>
      <c r="EO6" s="10">
        <v>2144680</v>
      </c>
      <c r="EP6" s="10">
        <v>1909320</v>
      </c>
      <c r="EQ6" s="10">
        <v>2757781</v>
      </c>
      <c r="ER6" s="10">
        <v>1961554</v>
      </c>
      <c r="ES6" s="10">
        <v>1853792</v>
      </c>
      <c r="ET6" s="10">
        <v>2307217</v>
      </c>
      <c r="EU6" s="10">
        <v>2085126</v>
      </c>
      <c r="EV6" s="10">
        <v>1883777</v>
      </c>
      <c r="EW6" s="10">
        <v>2430003</v>
      </c>
      <c r="EX6" s="10">
        <v>2146898</v>
      </c>
      <c r="EY6" s="10">
        <v>1855300</v>
      </c>
      <c r="EZ6" s="10">
        <v>1936330</v>
      </c>
      <c r="FA6" s="10">
        <v>2391513</v>
      </c>
      <c r="FB6" s="31">
        <v>2305678</v>
      </c>
      <c r="FC6" s="10">
        <v>5256798</v>
      </c>
      <c r="FD6" s="10">
        <v>2056084.5420659999</v>
      </c>
      <c r="FE6" s="10">
        <v>2392442.9180359994</v>
      </c>
      <c r="FF6" s="10">
        <v>2504436.4080330003</v>
      </c>
      <c r="FG6" s="10">
        <v>1964395.984695999</v>
      </c>
      <c r="FH6" s="10">
        <v>2125514.9544800017</v>
      </c>
      <c r="FI6" s="10">
        <v>2302574.9161929972</v>
      </c>
      <c r="FJ6" s="10">
        <v>2333609.3533040043</v>
      </c>
      <c r="FK6" s="10">
        <v>2041538.1662859954</v>
      </c>
      <c r="FL6" s="10"/>
      <c r="FM6" s="10"/>
      <c r="FN6" s="10"/>
      <c r="FO6" s="10"/>
    </row>
    <row r="7" spans="1:171" ht="31.5" customHeight="1" thickBot="1" x14ac:dyDescent="0.25">
      <c r="A7" s="49" t="s">
        <v>129</v>
      </c>
      <c r="B7" s="50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29">
        <v>244468</v>
      </c>
      <c r="EG7" s="29">
        <v>-177153</v>
      </c>
      <c r="EH7" s="29">
        <v>-209265</v>
      </c>
      <c r="EI7" s="29">
        <v>102927</v>
      </c>
      <c r="EJ7" s="29">
        <v>-137353</v>
      </c>
      <c r="EK7" s="29">
        <v>-213589</v>
      </c>
      <c r="EL7" s="29">
        <v>37242</v>
      </c>
      <c r="EM7" s="29">
        <v>-158040</v>
      </c>
      <c r="EN7" s="29">
        <v>207160</v>
      </c>
      <c r="EO7" s="29">
        <v>-271763</v>
      </c>
      <c r="EP7" s="29">
        <v>-190923</v>
      </c>
      <c r="EQ7" s="29">
        <v>-452745</v>
      </c>
      <c r="ER7" s="29">
        <v>90437</v>
      </c>
      <c r="ES7" s="29">
        <v>-345030</v>
      </c>
      <c r="ET7" s="29">
        <v>-577296</v>
      </c>
      <c r="EU7" s="29">
        <v>104469</v>
      </c>
      <c r="EV7" s="29">
        <v>-324098</v>
      </c>
      <c r="EW7" s="29">
        <v>-785476</v>
      </c>
      <c r="EX7" s="29">
        <v>-327958</v>
      </c>
      <c r="EY7" s="29">
        <v>-96341</v>
      </c>
      <c r="EZ7" s="10">
        <v>-8975</v>
      </c>
      <c r="FA7" s="29">
        <v>-333894</v>
      </c>
      <c r="FB7" s="31">
        <v>-693924</v>
      </c>
      <c r="FC7" s="29">
        <v>-2250483</v>
      </c>
      <c r="FD7" s="29">
        <v>198785.32166100014</v>
      </c>
      <c r="FE7" s="29">
        <v>-738479.11000199988</v>
      </c>
      <c r="FF7" s="29">
        <v>-604390.11982200015</v>
      </c>
      <c r="FG7" s="29">
        <v>100524.03746900149</v>
      </c>
      <c r="FH7" s="29">
        <v>-268992.95530100167</v>
      </c>
      <c r="FI7" s="29">
        <v>-391974.88955599628</v>
      </c>
      <c r="FJ7" s="29">
        <v>-99201.563167005777</v>
      </c>
      <c r="FK7" s="29">
        <v>-96988.961707994342</v>
      </c>
      <c r="FL7" s="29"/>
      <c r="FM7" s="29"/>
      <c r="FN7" s="29"/>
      <c r="FO7" s="29"/>
    </row>
    <row r="8" spans="1:171" ht="33" customHeight="1" thickTop="1" x14ac:dyDescent="0.2">
      <c r="A8" s="51" t="s">
        <v>130</v>
      </c>
      <c r="B8" s="52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30">
        <v>-244468</v>
      </c>
      <c r="EG8" s="30">
        <v>177153</v>
      </c>
      <c r="EH8" s="30">
        <v>209265</v>
      </c>
      <c r="EI8" s="30">
        <v>-102927</v>
      </c>
      <c r="EJ8" s="30">
        <v>137353</v>
      </c>
      <c r="EK8" s="30">
        <v>213589</v>
      </c>
      <c r="EL8" s="30">
        <v>-37242</v>
      </c>
      <c r="EM8" s="30">
        <v>158040</v>
      </c>
      <c r="EN8" s="30">
        <v>-207160</v>
      </c>
      <c r="EO8" s="30">
        <v>271763</v>
      </c>
      <c r="EP8" s="30">
        <v>190923</v>
      </c>
      <c r="EQ8" s="30">
        <v>452745</v>
      </c>
      <c r="ER8" s="30">
        <v>-90437</v>
      </c>
      <c r="ES8" s="30">
        <v>345030</v>
      </c>
      <c r="ET8" s="30">
        <v>577296</v>
      </c>
      <c r="EU8" s="30">
        <v>-104469</v>
      </c>
      <c r="EV8" s="30">
        <v>324098</v>
      </c>
      <c r="EW8" s="30">
        <v>785476</v>
      </c>
      <c r="EX8" s="30">
        <v>327958</v>
      </c>
      <c r="EY8" s="30">
        <v>96341</v>
      </c>
      <c r="EZ8" s="30">
        <v>8975</v>
      </c>
      <c r="FA8" s="30">
        <v>333894</v>
      </c>
      <c r="FB8" s="32">
        <v>693924</v>
      </c>
      <c r="FC8" s="30">
        <v>2250483</v>
      </c>
      <c r="FD8" s="30">
        <v>-198785.32166100014</v>
      </c>
      <c r="FE8" s="30">
        <v>738479.11000199988</v>
      </c>
      <c r="FF8" s="30">
        <v>604390.11982200015</v>
      </c>
      <c r="FG8" s="30">
        <v>-100524.03746900149</v>
      </c>
      <c r="FH8" s="30">
        <v>268992.95530100167</v>
      </c>
      <c r="FI8" s="30">
        <v>391974.88955599628</v>
      </c>
      <c r="FJ8" s="30">
        <v>99201.563167005777</v>
      </c>
      <c r="FK8" s="30">
        <v>96988.961707994342</v>
      </c>
      <c r="FL8" s="30"/>
      <c r="FM8" s="30"/>
      <c r="FN8" s="30"/>
      <c r="FO8" s="30"/>
    </row>
    <row r="9" spans="1:171" ht="31.15" customHeight="1" x14ac:dyDescent="0.2">
      <c r="A9" s="41" t="s">
        <v>131</v>
      </c>
      <c r="B9" s="42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>
        <v>-116356</v>
      </c>
      <c r="EI9" s="10">
        <v>-48729</v>
      </c>
      <c r="EJ9" s="10">
        <v>136</v>
      </c>
      <c r="EK9" s="10">
        <v>-19696</v>
      </c>
      <c r="EL9" s="10">
        <v>-17822</v>
      </c>
      <c r="EM9" s="10">
        <v>-17915</v>
      </c>
      <c r="EN9" s="10">
        <v>-110896</v>
      </c>
      <c r="EO9" s="10">
        <v>-49149</v>
      </c>
      <c r="EP9" s="10">
        <v>34626</v>
      </c>
      <c r="EQ9" s="10">
        <v>44073</v>
      </c>
      <c r="ER9" s="10">
        <v>-475064</v>
      </c>
      <c r="ES9" s="10">
        <v>-266539</v>
      </c>
      <c r="ET9" s="10">
        <v>-46956</v>
      </c>
      <c r="EU9" s="10">
        <v>707600</v>
      </c>
      <c r="EV9" s="10">
        <v>24803</v>
      </c>
      <c r="EW9" s="10">
        <v>531521</v>
      </c>
      <c r="EX9" s="10">
        <v>-49851</v>
      </c>
      <c r="EY9" s="10">
        <v>-67604</v>
      </c>
      <c r="EZ9" s="10">
        <v>191809</v>
      </c>
      <c r="FA9" s="10">
        <v>5394</v>
      </c>
      <c r="FB9" s="31">
        <v>895751</v>
      </c>
      <c r="FC9" s="10">
        <v>248925</v>
      </c>
      <c r="FD9" s="10">
        <v>-4784</v>
      </c>
      <c r="FE9" s="10">
        <v>87138</v>
      </c>
      <c r="FF9" s="10">
        <v>-471088</v>
      </c>
      <c r="FG9" s="10">
        <v>-70649</v>
      </c>
      <c r="FH9" s="10">
        <v>12203</v>
      </c>
      <c r="FI9" s="10">
        <v>-594</v>
      </c>
      <c r="FJ9" s="10">
        <v>14455</v>
      </c>
      <c r="FK9" s="10">
        <v>-31776</v>
      </c>
      <c r="FL9" s="10"/>
      <c r="FM9" s="10"/>
      <c r="FN9" s="10"/>
      <c r="FO9" s="10"/>
    </row>
    <row r="10" spans="1:171" ht="37.15" customHeight="1" x14ac:dyDescent="0.2">
      <c r="A10" s="48" t="s">
        <v>132</v>
      </c>
      <c r="B10" s="42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>
        <v>451533</v>
      </c>
      <c r="EI10" s="10">
        <v>-124418</v>
      </c>
      <c r="EJ10" s="10">
        <v>-6719</v>
      </c>
      <c r="EK10" s="10">
        <v>-27061</v>
      </c>
      <c r="EL10" s="10">
        <v>248995</v>
      </c>
      <c r="EM10" s="10">
        <v>262990</v>
      </c>
      <c r="EN10" s="10">
        <v>-182839</v>
      </c>
      <c r="EO10" s="10">
        <v>167712</v>
      </c>
      <c r="EP10" s="10">
        <v>279679</v>
      </c>
      <c r="EQ10" s="10">
        <v>65322</v>
      </c>
      <c r="ER10" s="10">
        <v>290954</v>
      </c>
      <c r="ES10" s="10">
        <v>297092</v>
      </c>
      <c r="ET10" s="10">
        <v>437475</v>
      </c>
      <c r="EU10" s="10">
        <v>-85289</v>
      </c>
      <c r="EV10" s="10">
        <v>303304</v>
      </c>
      <c r="EW10" s="10">
        <v>65895</v>
      </c>
      <c r="EX10" s="10">
        <v>198059</v>
      </c>
      <c r="EY10" s="10">
        <v>571498</v>
      </c>
      <c r="EZ10" s="10">
        <v>693840</v>
      </c>
      <c r="FA10" s="10">
        <v>568636</v>
      </c>
      <c r="FB10" s="31">
        <v>298766</v>
      </c>
      <c r="FC10" s="10">
        <v>1250050</v>
      </c>
      <c r="FD10" s="10">
        <v>-127704</v>
      </c>
      <c r="FE10" s="10">
        <v>384206</v>
      </c>
      <c r="FF10" s="10">
        <v>736192</v>
      </c>
      <c r="FG10" s="10">
        <v>-93527</v>
      </c>
      <c r="FH10" s="10">
        <v>324332</v>
      </c>
      <c r="FI10" s="10">
        <v>172268</v>
      </c>
      <c r="FJ10" s="10">
        <v>291511</v>
      </c>
      <c r="FK10" s="10">
        <v>93001</v>
      </c>
      <c r="FL10" s="10"/>
      <c r="FM10" s="10"/>
      <c r="FN10" s="10"/>
      <c r="FO10" s="10"/>
    </row>
    <row r="11" spans="1:171" ht="34.15" customHeight="1" x14ac:dyDescent="0.2">
      <c r="A11" s="41" t="s">
        <v>133</v>
      </c>
      <c r="B11" s="42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>
        <v>317372</v>
      </c>
      <c r="EI11" s="10">
        <v>47578</v>
      </c>
      <c r="EJ11" s="10">
        <v>70426</v>
      </c>
      <c r="EK11" s="10">
        <v>-703283</v>
      </c>
      <c r="EL11" s="10">
        <v>-11474</v>
      </c>
      <c r="EM11" s="10">
        <v>147713</v>
      </c>
      <c r="EN11" s="10">
        <v>-257625</v>
      </c>
      <c r="EO11" s="10">
        <v>107939</v>
      </c>
      <c r="EP11" s="10">
        <v>165816</v>
      </c>
      <c r="EQ11" s="10">
        <v>59738</v>
      </c>
      <c r="ER11" s="10">
        <v>109135</v>
      </c>
      <c r="ES11" s="10">
        <v>304076</v>
      </c>
      <c r="ET11" s="10">
        <v>359943</v>
      </c>
      <c r="EU11" s="10">
        <v>251151</v>
      </c>
      <c r="EV11" s="10">
        <v>326684</v>
      </c>
      <c r="EW11" s="10">
        <v>146</v>
      </c>
      <c r="EX11" s="10">
        <v>603957</v>
      </c>
      <c r="EY11" s="10">
        <v>453160</v>
      </c>
      <c r="EZ11" s="10">
        <v>572877</v>
      </c>
      <c r="FA11" s="10">
        <v>585930</v>
      </c>
      <c r="FB11" s="31">
        <v>89062</v>
      </c>
      <c r="FC11" s="10">
        <v>1135608</v>
      </c>
      <c r="FD11" s="10">
        <v>-212969</v>
      </c>
      <c r="FE11" s="10">
        <v>341362</v>
      </c>
      <c r="FF11" s="10">
        <v>589356</v>
      </c>
      <c r="FG11" s="10">
        <v>-74283</v>
      </c>
      <c r="FH11" s="10">
        <v>291754</v>
      </c>
      <c r="FI11" s="10">
        <v>106764</v>
      </c>
      <c r="FJ11" s="10">
        <v>179451</v>
      </c>
      <c r="FK11" s="10">
        <v>206102</v>
      </c>
      <c r="FL11" s="10"/>
      <c r="FM11" s="10"/>
      <c r="FN11" s="10"/>
      <c r="FO11" s="10"/>
    </row>
    <row r="12" spans="1:171" ht="38.450000000000003" customHeight="1" x14ac:dyDescent="0.2">
      <c r="A12" s="41" t="s">
        <v>134</v>
      </c>
      <c r="B12" s="42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>
        <v>134161</v>
      </c>
      <c r="EI12" s="10">
        <v>-171996</v>
      </c>
      <c r="EJ12" s="10">
        <v>-77145</v>
      </c>
      <c r="EK12" s="10">
        <v>676222</v>
      </c>
      <c r="EL12" s="10">
        <v>260469</v>
      </c>
      <c r="EM12" s="10">
        <v>115277</v>
      </c>
      <c r="EN12" s="10">
        <v>74786</v>
      </c>
      <c r="EO12" s="10">
        <v>59773</v>
      </c>
      <c r="EP12" s="10">
        <v>113863</v>
      </c>
      <c r="EQ12" s="10">
        <v>5584</v>
      </c>
      <c r="ER12" s="10">
        <v>181819</v>
      </c>
      <c r="ES12" s="10">
        <v>-6984</v>
      </c>
      <c r="ET12" s="10">
        <v>77532</v>
      </c>
      <c r="EU12" s="10">
        <v>-336440</v>
      </c>
      <c r="EV12" s="10">
        <v>-23380</v>
      </c>
      <c r="EW12" s="10">
        <v>65749</v>
      </c>
      <c r="EX12" s="10">
        <v>-405898</v>
      </c>
      <c r="EY12" s="10">
        <v>118338</v>
      </c>
      <c r="EZ12" s="10">
        <v>120963</v>
      </c>
      <c r="FA12" s="10">
        <v>-17294</v>
      </c>
      <c r="FB12" s="31">
        <v>209704</v>
      </c>
      <c r="FC12" s="10">
        <v>114442</v>
      </c>
      <c r="FD12" s="10">
        <v>85265</v>
      </c>
      <c r="FE12" s="10">
        <v>42844</v>
      </c>
      <c r="FF12" s="10">
        <v>146836</v>
      </c>
      <c r="FG12" s="10">
        <v>-19244</v>
      </c>
      <c r="FH12" s="10">
        <v>32578</v>
      </c>
      <c r="FI12" s="10">
        <v>65504</v>
      </c>
      <c r="FJ12" s="10">
        <v>112060</v>
      </c>
      <c r="FK12" s="10">
        <v>-113101</v>
      </c>
      <c r="FL12" s="10"/>
      <c r="FM12" s="10"/>
      <c r="FN12" s="10"/>
      <c r="FO12" s="10"/>
    </row>
    <row r="13" spans="1:171" ht="39" customHeight="1" x14ac:dyDescent="0.2">
      <c r="A13" s="53" t="s">
        <v>135</v>
      </c>
      <c r="B13" s="54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31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/>
      <c r="FM13" s="10"/>
      <c r="FN13" s="10"/>
      <c r="FO13" s="10"/>
    </row>
    <row r="14" spans="1:171" ht="31.5" customHeight="1" x14ac:dyDescent="0.2">
      <c r="A14" s="41" t="s">
        <v>136</v>
      </c>
      <c r="B14" s="42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>
        <v>-125912</v>
      </c>
      <c r="EI14" s="10">
        <v>70220</v>
      </c>
      <c r="EJ14" s="10">
        <v>143936</v>
      </c>
      <c r="EK14" s="10">
        <v>260346</v>
      </c>
      <c r="EL14" s="10">
        <v>-268415</v>
      </c>
      <c r="EM14" s="10">
        <v>-87035</v>
      </c>
      <c r="EN14" s="10">
        <v>86575</v>
      </c>
      <c r="EO14" s="10">
        <v>153200</v>
      </c>
      <c r="EP14" s="10">
        <v>-123382</v>
      </c>
      <c r="EQ14" s="10">
        <v>343350</v>
      </c>
      <c r="ER14" s="10">
        <v>93673</v>
      </c>
      <c r="ES14" s="10">
        <v>314477</v>
      </c>
      <c r="ET14" s="10">
        <v>186777</v>
      </c>
      <c r="EU14" s="10">
        <v>-726780</v>
      </c>
      <c r="EV14" s="10">
        <v>-4009</v>
      </c>
      <c r="EW14" s="10">
        <v>188060</v>
      </c>
      <c r="EX14" s="10">
        <v>179750</v>
      </c>
      <c r="EY14" s="10">
        <v>-407553</v>
      </c>
      <c r="EZ14" s="10">
        <v>-876674</v>
      </c>
      <c r="FA14" s="10">
        <v>-240136</v>
      </c>
      <c r="FB14" s="31">
        <v>-500593</v>
      </c>
      <c r="FC14" s="10">
        <v>751508</v>
      </c>
      <c r="FD14" s="10">
        <v>-66297.32166100014</v>
      </c>
      <c r="FE14" s="10">
        <v>267135.11000199988</v>
      </c>
      <c r="FF14" s="10">
        <v>339286.11982200015</v>
      </c>
      <c r="FG14" s="10">
        <v>63651.962530998513</v>
      </c>
      <c r="FH14" s="10">
        <v>-67542.044698998332</v>
      </c>
      <c r="FI14" s="10">
        <v>220300.88955599628</v>
      </c>
      <c r="FJ14" s="10">
        <v>-206764.43683299422</v>
      </c>
      <c r="FK14" s="10">
        <v>35763.961707994342</v>
      </c>
      <c r="FL14" s="10"/>
      <c r="FM14" s="10"/>
      <c r="FN14" s="10"/>
      <c r="FO14" s="10"/>
    </row>
    <row r="15" spans="1:171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0">
        <v>0</v>
      </c>
      <c r="ED15" s="20">
        <v>0</v>
      </c>
      <c r="EE15" s="20"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20">
        <v>0</v>
      </c>
      <c r="EN15" s="20">
        <v>0</v>
      </c>
      <c r="EO15" s="20">
        <v>0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EZ15" s="20">
        <v>0</v>
      </c>
      <c r="FA15" s="20">
        <v>0</v>
      </c>
      <c r="FB15" s="20">
        <v>0</v>
      </c>
      <c r="FC15" s="20">
        <v>0</v>
      </c>
      <c r="FD15" s="20">
        <f t="shared" ref="FD15" si="0">FD9+FD10+FD14-FD8</f>
        <v>0</v>
      </c>
      <c r="FE15" s="20">
        <f>FE9+FE10+FE14-FE8</f>
        <v>0</v>
      </c>
      <c r="FF15" s="20">
        <v>0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f t="shared" ref="FK15:FM15" si="1">FL9+FL10+FL14-FL8</f>
        <v>0</v>
      </c>
      <c r="FM15" s="20">
        <f t="shared" si="1"/>
        <v>0</v>
      </c>
      <c r="FN15" s="20">
        <f>FN9+FN10+FN14-FN8</f>
        <v>0</v>
      </c>
      <c r="FO15" s="20">
        <f t="shared" ref="FO15" si="2">FO9+FO10+FO14-FO8</f>
        <v>0</v>
      </c>
    </row>
    <row r="16" spans="1:171" ht="22.15" customHeight="1" x14ac:dyDescent="0.2">
      <c r="A16" s="37" t="s">
        <v>0</v>
      </c>
      <c r="B16" s="38"/>
      <c r="C16" s="3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</row>
    <row r="17" spans="1:171" ht="44.45" customHeight="1" x14ac:dyDescent="0.2">
      <c r="A17" s="39" t="s">
        <v>1</v>
      </c>
      <c r="B17" s="40"/>
      <c r="C17" s="3" t="s">
        <v>2</v>
      </c>
      <c r="D17" s="35" t="s">
        <v>137</v>
      </c>
      <c r="E17" s="43"/>
      <c r="F17" s="43"/>
      <c r="G17" s="43"/>
      <c r="H17" s="43"/>
      <c r="I17" s="44"/>
      <c r="J17" s="35" t="s">
        <v>137</v>
      </c>
      <c r="K17" s="43"/>
      <c r="L17" s="43"/>
      <c r="M17" s="43"/>
      <c r="N17" s="43"/>
      <c r="O17" s="44"/>
      <c r="P17" s="35" t="s">
        <v>137</v>
      </c>
      <c r="Q17" s="43"/>
      <c r="R17" s="43"/>
      <c r="S17" s="43"/>
      <c r="T17" s="43"/>
      <c r="U17" s="44"/>
      <c r="V17" s="35" t="s">
        <v>137</v>
      </c>
      <c r="W17" s="43"/>
      <c r="X17" s="43"/>
      <c r="Y17" s="43"/>
      <c r="Z17" s="43"/>
      <c r="AA17" s="44"/>
      <c r="AB17" s="35" t="s">
        <v>137</v>
      </c>
      <c r="AC17" s="43"/>
      <c r="AD17" s="43"/>
      <c r="AE17" s="43"/>
      <c r="AF17" s="43"/>
      <c r="AG17" s="44"/>
      <c r="AH17" s="35" t="s">
        <v>137</v>
      </c>
      <c r="AI17" s="43"/>
      <c r="AJ17" s="43"/>
      <c r="AK17" s="43"/>
      <c r="AL17" s="43"/>
      <c r="AM17" s="44"/>
      <c r="AN17" s="35" t="s">
        <v>137</v>
      </c>
      <c r="AO17" s="43"/>
      <c r="AP17" s="43"/>
      <c r="AQ17" s="43"/>
      <c r="AR17" s="43"/>
      <c r="AS17" s="44"/>
      <c r="AT17" s="35" t="s">
        <v>137</v>
      </c>
      <c r="AU17" s="43"/>
      <c r="AV17" s="43"/>
      <c r="AW17" s="43"/>
      <c r="AX17" s="43"/>
      <c r="AY17" s="44"/>
      <c r="AZ17" s="35" t="s">
        <v>137</v>
      </c>
      <c r="BA17" s="43"/>
      <c r="BB17" s="43"/>
      <c r="BC17" s="43"/>
      <c r="BD17" s="43"/>
      <c r="BE17" s="44"/>
      <c r="BF17" s="35" t="s">
        <v>137</v>
      </c>
      <c r="BG17" s="43"/>
      <c r="BH17" s="43"/>
      <c r="BI17" s="43"/>
      <c r="BJ17" s="43"/>
      <c r="BK17" s="44"/>
      <c r="BL17" s="35" t="s">
        <v>137</v>
      </c>
      <c r="BM17" s="43"/>
      <c r="BN17" s="43"/>
      <c r="BO17" s="43"/>
      <c r="BP17" s="43"/>
      <c r="BQ17" s="44"/>
      <c r="BR17" s="35" t="s">
        <v>137</v>
      </c>
      <c r="BS17" s="43"/>
      <c r="BT17" s="43"/>
      <c r="BU17" s="43"/>
      <c r="BV17" s="43"/>
      <c r="BW17" s="44"/>
      <c r="BX17" s="35" t="s">
        <v>137</v>
      </c>
      <c r="BY17" s="43"/>
      <c r="BZ17" s="43"/>
      <c r="CA17" s="43"/>
      <c r="CB17" s="43"/>
      <c r="CC17" s="44"/>
      <c r="CD17" s="35" t="s">
        <v>137</v>
      </c>
      <c r="CE17" s="43"/>
      <c r="CF17" s="43"/>
      <c r="CG17" s="43"/>
      <c r="CH17" s="43"/>
      <c r="CI17" s="44"/>
      <c r="CJ17" s="35" t="s">
        <v>137</v>
      </c>
      <c r="CK17" s="43"/>
      <c r="CL17" s="43"/>
      <c r="CM17" s="43"/>
      <c r="CN17" s="43"/>
      <c r="CO17" s="44"/>
      <c r="CP17" s="35" t="s">
        <v>137</v>
      </c>
      <c r="CQ17" s="43"/>
      <c r="CR17" s="43"/>
      <c r="CS17" s="43"/>
      <c r="CT17" s="43"/>
      <c r="CU17" s="44"/>
      <c r="CV17" s="35" t="s">
        <v>137</v>
      </c>
      <c r="CW17" s="43"/>
      <c r="CX17" s="43"/>
      <c r="CY17" s="43"/>
      <c r="CZ17" s="43"/>
      <c r="DA17" s="44"/>
      <c r="DB17" s="35" t="s">
        <v>137</v>
      </c>
      <c r="DC17" s="36"/>
      <c r="DD17" s="36"/>
      <c r="DE17" s="36"/>
      <c r="DF17" s="36"/>
      <c r="DG17" s="36"/>
      <c r="DH17" s="35" t="s">
        <v>137</v>
      </c>
      <c r="DI17" s="36"/>
      <c r="DJ17" s="36"/>
      <c r="DK17" s="36"/>
      <c r="DL17" s="36"/>
      <c r="DM17" s="36"/>
      <c r="DN17" s="35" t="s">
        <v>137</v>
      </c>
      <c r="DO17" s="36"/>
      <c r="DP17" s="36"/>
      <c r="DQ17" s="36"/>
      <c r="DR17" s="36"/>
      <c r="DS17" s="36"/>
      <c r="DT17" s="35" t="s">
        <v>137</v>
      </c>
      <c r="DU17" s="36"/>
      <c r="DV17" s="36"/>
      <c r="DW17" s="36"/>
      <c r="DX17" s="36"/>
      <c r="DY17" s="36"/>
      <c r="DZ17" s="35" t="s">
        <v>137</v>
      </c>
      <c r="EA17" s="36"/>
      <c r="EB17" s="36"/>
      <c r="EC17" s="36"/>
      <c r="ED17" s="36"/>
      <c r="EE17" s="36"/>
      <c r="EF17" s="35" t="s">
        <v>137</v>
      </c>
      <c r="EG17" s="36"/>
      <c r="EH17" s="36"/>
      <c r="EI17" s="36"/>
      <c r="EJ17" s="36"/>
      <c r="EK17" s="36"/>
      <c r="EL17" s="35" t="s">
        <v>137</v>
      </c>
      <c r="EM17" s="36"/>
      <c r="EN17" s="36"/>
      <c r="EO17" s="36"/>
      <c r="EP17" s="36"/>
      <c r="EQ17" s="36"/>
      <c r="ER17" s="35" t="s">
        <v>137</v>
      </c>
      <c r="ES17" s="36"/>
      <c r="ET17" s="36"/>
      <c r="EU17" s="36"/>
      <c r="EV17" s="36"/>
      <c r="EW17" s="36"/>
      <c r="EX17" s="35" t="s">
        <v>137</v>
      </c>
      <c r="EY17" s="36"/>
      <c r="EZ17" s="36"/>
      <c r="FA17" s="36"/>
      <c r="FB17" s="36"/>
      <c r="FC17" s="36"/>
      <c r="FD17" s="35" t="s">
        <v>137</v>
      </c>
      <c r="FE17" s="36"/>
      <c r="FF17" s="36"/>
      <c r="FG17" s="36"/>
      <c r="FH17" s="36"/>
      <c r="FI17" s="36"/>
      <c r="FJ17" s="35" t="s">
        <v>137</v>
      </c>
      <c r="FK17" s="36"/>
      <c r="FL17" s="36"/>
      <c r="FM17" s="36"/>
      <c r="FN17" s="36"/>
      <c r="FO17" s="36"/>
    </row>
    <row r="18" spans="1:171" ht="51.6" customHeight="1" x14ac:dyDescent="0.2">
      <c r="A18" s="45" t="s">
        <v>4</v>
      </c>
      <c r="B18" s="46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472</v>
      </c>
      <c r="DO18" s="5" t="s">
        <v>473</v>
      </c>
      <c r="DP18" s="5" t="s">
        <v>474</v>
      </c>
      <c r="DQ18" s="5" t="s">
        <v>475</v>
      </c>
      <c r="DR18" s="5" t="s">
        <v>476</v>
      </c>
      <c r="DS18" s="5" t="s">
        <v>477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523</v>
      </c>
      <c r="DZ18" s="5" t="s">
        <v>512</v>
      </c>
      <c r="EA18" s="5" t="s">
        <v>513</v>
      </c>
      <c r="EB18" s="5" t="s">
        <v>514</v>
      </c>
      <c r="EC18" s="5" t="s">
        <v>515</v>
      </c>
      <c r="ED18" s="5" t="s">
        <v>516</v>
      </c>
      <c r="EE18" s="5" t="s">
        <v>517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  <c r="ER18" s="5" t="s">
        <v>576</v>
      </c>
      <c r="ES18" s="5" t="s">
        <v>600</v>
      </c>
      <c r="ET18" s="5" t="s">
        <v>602</v>
      </c>
      <c r="EU18" s="5" t="s">
        <v>604</v>
      </c>
      <c r="EV18" s="5" t="s">
        <v>606</v>
      </c>
      <c r="EW18" s="5" t="s">
        <v>608</v>
      </c>
      <c r="EX18" s="5" t="s">
        <v>610</v>
      </c>
      <c r="EY18" s="5" t="s">
        <v>612</v>
      </c>
      <c r="EZ18" s="5" t="s">
        <v>614</v>
      </c>
      <c r="FA18" s="5" t="s">
        <v>616</v>
      </c>
      <c r="FB18" s="5" t="s">
        <v>618</v>
      </c>
      <c r="FC18" s="5" t="s">
        <v>620</v>
      </c>
      <c r="FD18" s="5" t="s">
        <v>622</v>
      </c>
      <c r="FE18" s="5" t="s">
        <v>646</v>
      </c>
      <c r="FF18" s="5" t="s">
        <v>647</v>
      </c>
      <c r="FG18" s="5" t="s">
        <v>648</v>
      </c>
      <c r="FH18" s="5" t="s">
        <v>649</v>
      </c>
      <c r="FI18" s="5" t="s">
        <v>650</v>
      </c>
      <c r="FJ18" s="5" t="s">
        <v>651</v>
      </c>
      <c r="FK18" s="5" t="s">
        <v>652</v>
      </c>
      <c r="FL18" s="5" t="s">
        <v>653</v>
      </c>
      <c r="FM18" s="5" t="s">
        <v>654</v>
      </c>
      <c r="FN18" s="5" t="s">
        <v>655</v>
      </c>
      <c r="FO18" s="5" t="s">
        <v>656</v>
      </c>
    </row>
    <row r="19" spans="1:171" ht="46.9" customHeight="1" x14ac:dyDescent="0.2">
      <c r="A19" s="47" t="s">
        <v>65</v>
      </c>
      <c r="B19" s="46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478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485</v>
      </c>
      <c r="DU19" s="7" t="s">
        <v>518</v>
      </c>
      <c r="DV19" s="7" t="s">
        <v>519</v>
      </c>
      <c r="DW19" s="7" t="s">
        <v>520</v>
      </c>
      <c r="DX19" s="7" t="s">
        <v>521</v>
      </c>
      <c r="DY19" s="7" t="s">
        <v>522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  <c r="ER19" s="8" t="s">
        <v>577</v>
      </c>
      <c r="ES19" s="7" t="s">
        <v>601</v>
      </c>
      <c r="ET19" s="7" t="s">
        <v>603</v>
      </c>
      <c r="EU19" s="7" t="s">
        <v>605</v>
      </c>
      <c r="EV19" s="7" t="s">
        <v>607</v>
      </c>
      <c r="EW19" s="7" t="s">
        <v>609</v>
      </c>
      <c r="EX19" s="7" t="s">
        <v>611</v>
      </c>
      <c r="EY19" s="7" t="s">
        <v>613</v>
      </c>
      <c r="EZ19" s="7" t="s">
        <v>615</v>
      </c>
      <c r="FA19" s="7" t="s">
        <v>617</v>
      </c>
      <c r="FB19" s="8" t="s">
        <v>619</v>
      </c>
      <c r="FC19" s="8" t="s">
        <v>621</v>
      </c>
      <c r="FD19" s="8" t="s">
        <v>634</v>
      </c>
      <c r="FE19" s="7" t="s">
        <v>657</v>
      </c>
      <c r="FF19" s="7" t="s">
        <v>658</v>
      </c>
      <c r="FG19" s="7" t="s">
        <v>659</v>
      </c>
      <c r="FH19" s="7" t="s">
        <v>660</v>
      </c>
      <c r="FI19" s="7" t="s">
        <v>661</v>
      </c>
      <c r="FJ19" s="7" t="s">
        <v>662</v>
      </c>
      <c r="FK19" s="7" t="s">
        <v>663</v>
      </c>
      <c r="FL19" s="7" t="s">
        <v>664</v>
      </c>
      <c r="FM19" s="7" t="s">
        <v>665</v>
      </c>
      <c r="FN19" s="8" t="s">
        <v>666</v>
      </c>
      <c r="FO19" s="8" t="s">
        <v>667</v>
      </c>
    </row>
    <row r="20" spans="1:171" ht="35.450000000000003" customHeight="1" x14ac:dyDescent="0.2">
      <c r="A20" s="48" t="s">
        <v>126</v>
      </c>
      <c r="B20" s="42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>
        <v>4958539</v>
      </c>
      <c r="EI20" s="10">
        <v>6760944</v>
      </c>
      <c r="EJ20" s="10">
        <v>8427679</v>
      </c>
      <c r="EK20" s="10">
        <v>10108662</v>
      </c>
      <c r="EL20" s="10">
        <v>11959815</v>
      </c>
      <c r="EM20" s="10">
        <v>13457589</v>
      </c>
      <c r="EN20" s="10">
        <v>15543772</v>
      </c>
      <c r="EO20" s="10">
        <v>17416689</v>
      </c>
      <c r="EP20" s="10">
        <v>19135086</v>
      </c>
      <c r="EQ20" s="10">
        <v>21440122</v>
      </c>
      <c r="ER20" s="10">
        <v>2051991</v>
      </c>
      <c r="ES20" s="10">
        <v>3560753</v>
      </c>
      <c r="ET20" s="10">
        <v>5290674</v>
      </c>
      <c r="EU20" s="10">
        <v>7480269</v>
      </c>
      <c r="EV20" s="10">
        <v>9039948</v>
      </c>
      <c r="EW20" s="10">
        <v>10684475</v>
      </c>
      <c r="EX20" s="10">
        <v>12503415</v>
      </c>
      <c r="EY20" s="10">
        <v>14262374</v>
      </c>
      <c r="EZ20" s="10">
        <v>16189729</v>
      </c>
      <c r="FA20" s="10">
        <v>18247348</v>
      </c>
      <c r="FB20" s="10">
        <v>19859102</v>
      </c>
      <c r="FC20" s="10">
        <v>22865417</v>
      </c>
      <c r="FD20" s="10">
        <v>2254869.8637270001</v>
      </c>
      <c r="FE20" s="10">
        <v>3908833.6717609996</v>
      </c>
      <c r="FF20" s="10">
        <v>5808879.9599719997</v>
      </c>
      <c r="FG20" s="10">
        <v>7873799.9821370002</v>
      </c>
      <c r="FH20" s="10">
        <v>9730321.9813160002</v>
      </c>
      <c r="FI20" s="10">
        <v>11640922.007953001</v>
      </c>
      <c r="FJ20" s="10">
        <v>13875329.79809</v>
      </c>
      <c r="FK20" s="10">
        <v>15819879.002668001</v>
      </c>
      <c r="FL20" s="10"/>
      <c r="FM20" s="10"/>
      <c r="FN20" s="10"/>
      <c r="FO20" s="10"/>
    </row>
    <row r="21" spans="1:171" ht="39.6" customHeight="1" x14ac:dyDescent="0.2">
      <c r="A21" s="48" t="s">
        <v>128</v>
      </c>
      <c r="B21" s="42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>
        <v>5100489</v>
      </c>
      <c r="EI21" s="10">
        <v>6799967</v>
      </c>
      <c r="EJ21" s="10">
        <v>8604055</v>
      </c>
      <c r="EK21" s="10">
        <v>10498627</v>
      </c>
      <c r="EL21" s="10">
        <v>12312538</v>
      </c>
      <c r="EM21" s="10">
        <v>13968352</v>
      </c>
      <c r="EN21" s="10">
        <v>15847375</v>
      </c>
      <c r="EO21" s="10">
        <v>17992055</v>
      </c>
      <c r="EP21" s="10">
        <v>19901375</v>
      </c>
      <c r="EQ21" s="10">
        <v>22659156</v>
      </c>
      <c r="ER21" s="10">
        <v>1961554</v>
      </c>
      <c r="ES21" s="10">
        <v>3815346</v>
      </c>
      <c r="ET21" s="10">
        <v>6122563</v>
      </c>
      <c r="EU21" s="10">
        <v>8207689</v>
      </c>
      <c r="EV21" s="10">
        <v>10091466</v>
      </c>
      <c r="EW21" s="10">
        <v>12521469</v>
      </c>
      <c r="EX21" s="10">
        <v>14668367</v>
      </c>
      <c r="EY21" s="10">
        <v>16523667</v>
      </c>
      <c r="EZ21" s="10">
        <v>18459997</v>
      </c>
      <c r="FA21" s="10">
        <v>20851510</v>
      </c>
      <c r="FB21" s="10">
        <v>23157188</v>
      </c>
      <c r="FC21" s="10">
        <v>28413986</v>
      </c>
      <c r="FD21" s="10">
        <v>2056084.5420659999</v>
      </c>
      <c r="FE21" s="10">
        <v>4448527.4601019993</v>
      </c>
      <c r="FF21" s="10">
        <v>6952963.8681349996</v>
      </c>
      <c r="FG21" s="10">
        <v>8917359.8528309986</v>
      </c>
      <c r="FH21" s="10">
        <v>11042874.807311</v>
      </c>
      <c r="FI21" s="10">
        <v>13345449.723503998</v>
      </c>
      <c r="FJ21" s="10">
        <v>15679059.076808002</v>
      </c>
      <c r="FK21" s="10">
        <v>17720597.243093997</v>
      </c>
      <c r="FL21" s="10"/>
      <c r="FM21" s="10"/>
      <c r="FN21" s="10"/>
      <c r="FO21" s="10"/>
    </row>
    <row r="22" spans="1:171" ht="67.900000000000006" customHeight="1" thickBot="1" x14ac:dyDescent="0.25">
      <c r="A22" s="49" t="s">
        <v>129</v>
      </c>
      <c r="B22" s="50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29">
        <v>244468</v>
      </c>
      <c r="EG22" s="29">
        <v>67315</v>
      </c>
      <c r="EH22" s="29">
        <v>-141950</v>
      </c>
      <c r="EI22" s="29">
        <v>-39023</v>
      </c>
      <c r="EJ22" s="29">
        <v>-176376</v>
      </c>
      <c r="EK22" s="29">
        <v>-389965</v>
      </c>
      <c r="EL22" s="29">
        <v>-352723</v>
      </c>
      <c r="EM22" s="29">
        <v>-510763</v>
      </c>
      <c r="EN22" s="29">
        <v>-303603</v>
      </c>
      <c r="EO22" s="29">
        <v>-575366</v>
      </c>
      <c r="EP22" s="29">
        <v>-766289</v>
      </c>
      <c r="EQ22" s="29">
        <v>-1219034</v>
      </c>
      <c r="ER22" s="29">
        <v>90437</v>
      </c>
      <c r="ES22" s="29">
        <v>-254593</v>
      </c>
      <c r="ET22" s="29">
        <v>-831889</v>
      </c>
      <c r="EU22" s="29">
        <v>-727420</v>
      </c>
      <c r="EV22" s="29">
        <v>-1051518</v>
      </c>
      <c r="EW22" s="29">
        <v>-1836994</v>
      </c>
      <c r="EX22" s="29">
        <v>-2164952</v>
      </c>
      <c r="EY22" s="29">
        <v>-2261293</v>
      </c>
      <c r="EZ22" s="10">
        <v>-2270268</v>
      </c>
      <c r="FA22" s="29">
        <v>-2604162</v>
      </c>
      <c r="FB22" s="29">
        <v>-3298086</v>
      </c>
      <c r="FC22" s="29">
        <v>-5548569</v>
      </c>
      <c r="FD22" s="10">
        <v>198785.32166100014</v>
      </c>
      <c r="FE22" s="10">
        <v>-539693.78834099974</v>
      </c>
      <c r="FF22" s="10">
        <v>-1144083.9081629999</v>
      </c>
      <c r="FG22" s="10">
        <v>-1043559.8706939984</v>
      </c>
      <c r="FH22" s="10">
        <v>-1312552.8259950001</v>
      </c>
      <c r="FI22" s="10">
        <v>-1704527.7155509964</v>
      </c>
      <c r="FJ22" s="10">
        <v>-1803729.2787180021</v>
      </c>
      <c r="FK22" s="10">
        <v>-1900718.2404259965</v>
      </c>
      <c r="FL22" s="10"/>
      <c r="FM22" s="10"/>
      <c r="FN22" s="10"/>
      <c r="FO22" s="10"/>
    </row>
    <row r="23" spans="1:171" ht="32.25" thickTop="1" x14ac:dyDescent="0.2">
      <c r="A23" s="51" t="s">
        <v>130</v>
      </c>
      <c r="B23" s="52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30">
        <v>-244468</v>
      </c>
      <c r="EG23" s="30">
        <v>-67315</v>
      </c>
      <c r="EH23" s="30">
        <v>141950</v>
      </c>
      <c r="EI23" s="30">
        <v>39023</v>
      </c>
      <c r="EJ23" s="30">
        <v>176376</v>
      </c>
      <c r="EK23" s="30">
        <v>389965</v>
      </c>
      <c r="EL23" s="30">
        <v>352723</v>
      </c>
      <c r="EM23" s="30">
        <v>510763</v>
      </c>
      <c r="EN23" s="30">
        <v>303603</v>
      </c>
      <c r="EO23" s="30">
        <v>575366</v>
      </c>
      <c r="EP23" s="30">
        <v>766289</v>
      </c>
      <c r="EQ23" s="30">
        <v>1219034</v>
      </c>
      <c r="ER23" s="30">
        <v>-90437</v>
      </c>
      <c r="ES23" s="30">
        <v>254593</v>
      </c>
      <c r="ET23" s="30">
        <v>831889</v>
      </c>
      <c r="EU23" s="30">
        <v>727420</v>
      </c>
      <c r="EV23" s="30">
        <v>1051518</v>
      </c>
      <c r="EW23" s="30">
        <v>1836994</v>
      </c>
      <c r="EX23" s="30">
        <v>2164952</v>
      </c>
      <c r="EY23" s="30">
        <v>2261293</v>
      </c>
      <c r="EZ23" s="30">
        <v>2270268</v>
      </c>
      <c r="FA23" s="30">
        <v>2604162</v>
      </c>
      <c r="FB23" s="30">
        <v>3298086</v>
      </c>
      <c r="FC23" s="30">
        <v>5548569</v>
      </c>
      <c r="FD23" s="30">
        <v>-198785.32166100014</v>
      </c>
      <c r="FE23" s="30">
        <v>539693.78834099974</v>
      </c>
      <c r="FF23" s="30">
        <v>1144083.9081629999</v>
      </c>
      <c r="FG23" s="30">
        <v>1043559.8706939984</v>
      </c>
      <c r="FH23" s="30">
        <v>1312552.8259950001</v>
      </c>
      <c r="FI23" s="30">
        <v>1704527.7155509964</v>
      </c>
      <c r="FJ23" s="30">
        <v>1803729.2787180021</v>
      </c>
      <c r="FK23" s="30">
        <v>1900718.2404259965</v>
      </c>
      <c r="FL23" s="30"/>
      <c r="FM23" s="30"/>
      <c r="FN23" s="30"/>
      <c r="FO23" s="30"/>
    </row>
    <row r="24" spans="1:171" ht="31.5" x14ac:dyDescent="0.2">
      <c r="A24" s="41" t="s">
        <v>131</v>
      </c>
      <c r="B24" s="42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>
        <v>-402478</v>
      </c>
      <c r="EI24" s="10">
        <v>-451207</v>
      </c>
      <c r="EJ24" s="10">
        <v>-451071</v>
      </c>
      <c r="EK24" s="10">
        <v>-470767</v>
      </c>
      <c r="EL24" s="10">
        <v>-488589</v>
      </c>
      <c r="EM24" s="10">
        <v>-506504</v>
      </c>
      <c r="EN24" s="10">
        <v>-617400</v>
      </c>
      <c r="EO24" s="10">
        <v>-666549</v>
      </c>
      <c r="EP24" s="10">
        <v>-631923</v>
      </c>
      <c r="EQ24" s="10">
        <v>-587850</v>
      </c>
      <c r="ER24" s="10">
        <v>-475064</v>
      </c>
      <c r="ES24" s="10">
        <v>-741603</v>
      </c>
      <c r="ET24" s="10">
        <v>-788559</v>
      </c>
      <c r="EU24" s="10">
        <v>-80959</v>
      </c>
      <c r="EV24" s="10">
        <v>-56156</v>
      </c>
      <c r="EW24" s="10">
        <v>475365</v>
      </c>
      <c r="EX24" s="10">
        <v>425514</v>
      </c>
      <c r="EY24" s="10">
        <v>357910</v>
      </c>
      <c r="EZ24" s="10">
        <v>549719</v>
      </c>
      <c r="FA24" s="10">
        <v>555113</v>
      </c>
      <c r="FB24" s="10">
        <v>1450864</v>
      </c>
      <c r="FC24" s="10">
        <v>1699789</v>
      </c>
      <c r="FD24" s="10">
        <v>-4784</v>
      </c>
      <c r="FE24" s="10">
        <v>82354</v>
      </c>
      <c r="FF24" s="10">
        <v>-388734</v>
      </c>
      <c r="FG24" s="10">
        <v>-459383</v>
      </c>
      <c r="FH24" s="10">
        <v>-447180</v>
      </c>
      <c r="FI24" s="10">
        <v>-447774</v>
      </c>
      <c r="FJ24" s="10">
        <v>-433319</v>
      </c>
      <c r="FK24" s="10">
        <v>-465095</v>
      </c>
      <c r="FL24" s="10"/>
      <c r="FM24" s="10"/>
      <c r="FN24" s="10"/>
      <c r="FO24" s="10"/>
    </row>
    <row r="25" spans="1:171" ht="31.5" x14ac:dyDescent="0.2">
      <c r="A25" s="48" t="s">
        <v>132</v>
      </c>
      <c r="B25" s="42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>
        <v>735738</v>
      </c>
      <c r="EI25" s="10">
        <v>611320</v>
      </c>
      <c r="EJ25" s="10">
        <v>604601</v>
      </c>
      <c r="EK25" s="10">
        <v>577540</v>
      </c>
      <c r="EL25" s="10">
        <v>826535</v>
      </c>
      <c r="EM25" s="10">
        <v>1089525</v>
      </c>
      <c r="EN25" s="10">
        <v>906686</v>
      </c>
      <c r="EO25" s="10">
        <v>1074398</v>
      </c>
      <c r="EP25" s="10">
        <v>1354077</v>
      </c>
      <c r="EQ25" s="10">
        <v>1419399</v>
      </c>
      <c r="ER25" s="10">
        <v>290954</v>
      </c>
      <c r="ES25" s="10">
        <v>588046</v>
      </c>
      <c r="ET25" s="10">
        <v>1025521</v>
      </c>
      <c r="EU25" s="10">
        <v>940232</v>
      </c>
      <c r="EV25" s="10">
        <v>1243536</v>
      </c>
      <c r="EW25" s="10">
        <v>1309431</v>
      </c>
      <c r="EX25" s="10">
        <v>1507490</v>
      </c>
      <c r="EY25" s="10">
        <v>2078988</v>
      </c>
      <c r="EZ25" s="10">
        <v>2772828</v>
      </c>
      <c r="FA25" s="10">
        <v>3341464</v>
      </c>
      <c r="FB25" s="10">
        <v>3640230</v>
      </c>
      <c r="FC25" s="10">
        <v>4890280</v>
      </c>
      <c r="FD25" s="10">
        <v>-127704</v>
      </c>
      <c r="FE25" s="10">
        <v>256502</v>
      </c>
      <c r="FF25" s="10">
        <v>992694</v>
      </c>
      <c r="FG25" s="10">
        <v>899167</v>
      </c>
      <c r="FH25" s="10">
        <v>1223499</v>
      </c>
      <c r="FI25" s="10">
        <v>1395767</v>
      </c>
      <c r="FJ25" s="10">
        <v>1687278</v>
      </c>
      <c r="FK25" s="10">
        <v>1780279</v>
      </c>
      <c r="FL25" s="10"/>
      <c r="FM25" s="10"/>
      <c r="FN25" s="10"/>
      <c r="FO25" s="10"/>
    </row>
    <row r="26" spans="1:171" ht="31.5" x14ac:dyDescent="0.2">
      <c r="A26" s="41" t="s">
        <v>133</v>
      </c>
      <c r="B26" s="42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>
        <v>814285</v>
      </c>
      <c r="EI26" s="10">
        <v>861863</v>
      </c>
      <c r="EJ26" s="10">
        <v>932289</v>
      </c>
      <c r="EK26" s="10">
        <v>229006</v>
      </c>
      <c r="EL26" s="10">
        <v>217532</v>
      </c>
      <c r="EM26" s="10">
        <v>365245</v>
      </c>
      <c r="EN26" s="10">
        <v>107620</v>
      </c>
      <c r="EO26" s="10">
        <v>215559</v>
      </c>
      <c r="EP26" s="10">
        <v>381375</v>
      </c>
      <c r="EQ26" s="10">
        <v>441113</v>
      </c>
      <c r="ER26" s="10">
        <v>109135</v>
      </c>
      <c r="ES26" s="10">
        <v>413211</v>
      </c>
      <c r="ET26" s="10">
        <v>773154</v>
      </c>
      <c r="EU26" s="10">
        <v>1024305</v>
      </c>
      <c r="EV26" s="10">
        <v>1350989</v>
      </c>
      <c r="EW26" s="10">
        <v>1351135</v>
      </c>
      <c r="EX26" s="10">
        <v>1955092</v>
      </c>
      <c r="EY26" s="10">
        <v>2408252</v>
      </c>
      <c r="EZ26" s="10">
        <v>2981129</v>
      </c>
      <c r="FA26" s="10">
        <v>3567059</v>
      </c>
      <c r="FB26" s="10">
        <v>3656121</v>
      </c>
      <c r="FC26" s="10">
        <v>4791729</v>
      </c>
      <c r="FD26" s="10">
        <v>-212969</v>
      </c>
      <c r="FE26" s="10">
        <v>128393</v>
      </c>
      <c r="FF26" s="10">
        <v>717749</v>
      </c>
      <c r="FG26" s="10">
        <v>643466</v>
      </c>
      <c r="FH26" s="10">
        <v>935220</v>
      </c>
      <c r="FI26" s="10">
        <v>1041984</v>
      </c>
      <c r="FJ26" s="10">
        <v>1221435</v>
      </c>
      <c r="FK26" s="10">
        <v>1427537</v>
      </c>
      <c r="FL26" s="10"/>
      <c r="FM26" s="10"/>
      <c r="FN26" s="10"/>
      <c r="FO26" s="10"/>
    </row>
    <row r="27" spans="1:171" ht="31.5" x14ac:dyDescent="0.2">
      <c r="A27" s="41" t="s">
        <v>134</v>
      </c>
      <c r="B27" s="42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>
        <v>-78547</v>
      </c>
      <c r="EI27" s="10">
        <v>-250543</v>
      </c>
      <c r="EJ27" s="10">
        <v>-327688</v>
      </c>
      <c r="EK27" s="10">
        <v>348534</v>
      </c>
      <c r="EL27" s="10">
        <v>609003</v>
      </c>
      <c r="EM27" s="10">
        <v>724280</v>
      </c>
      <c r="EN27" s="10">
        <v>799066</v>
      </c>
      <c r="EO27" s="10">
        <v>858839</v>
      </c>
      <c r="EP27" s="10">
        <v>972702</v>
      </c>
      <c r="EQ27" s="10">
        <v>978286</v>
      </c>
      <c r="ER27" s="10">
        <v>181819</v>
      </c>
      <c r="ES27" s="10">
        <v>174835</v>
      </c>
      <c r="ET27" s="10">
        <v>252367</v>
      </c>
      <c r="EU27" s="10">
        <v>-84073</v>
      </c>
      <c r="EV27" s="10">
        <v>-107453</v>
      </c>
      <c r="EW27" s="10">
        <v>-41704</v>
      </c>
      <c r="EX27" s="10">
        <v>-447602</v>
      </c>
      <c r="EY27" s="10">
        <v>-329264</v>
      </c>
      <c r="EZ27" s="10">
        <v>-208301</v>
      </c>
      <c r="FA27" s="10">
        <v>-225595</v>
      </c>
      <c r="FB27" s="10">
        <v>-15891</v>
      </c>
      <c r="FC27" s="10">
        <v>98551</v>
      </c>
      <c r="FD27" s="10">
        <v>85265</v>
      </c>
      <c r="FE27" s="10">
        <v>128109</v>
      </c>
      <c r="FF27" s="10">
        <v>274945</v>
      </c>
      <c r="FG27" s="10">
        <v>255701</v>
      </c>
      <c r="FH27" s="10">
        <v>288279</v>
      </c>
      <c r="FI27" s="10">
        <v>353783</v>
      </c>
      <c r="FJ27" s="10">
        <v>465843</v>
      </c>
      <c r="FK27" s="10">
        <v>352742</v>
      </c>
      <c r="FL27" s="10"/>
      <c r="FM27" s="10"/>
      <c r="FN27" s="10"/>
      <c r="FO27" s="10"/>
    </row>
    <row r="28" spans="1:171" ht="31.5" x14ac:dyDescent="0.2">
      <c r="A28" s="53" t="s">
        <v>135</v>
      </c>
      <c r="B28" s="54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10">
        <v>0</v>
      </c>
      <c r="FB28" s="10">
        <v>0</v>
      </c>
      <c r="FC28" s="10">
        <v>0</v>
      </c>
      <c r="FD28" s="10">
        <v>0</v>
      </c>
      <c r="FE28" s="10">
        <v>0</v>
      </c>
      <c r="FF28" s="10">
        <v>0</v>
      </c>
      <c r="FG28" s="10">
        <v>0</v>
      </c>
      <c r="FH28" s="10">
        <v>0</v>
      </c>
      <c r="FI28" s="10">
        <v>0</v>
      </c>
      <c r="FJ28" s="10">
        <v>0</v>
      </c>
      <c r="FK28" s="10">
        <v>0</v>
      </c>
      <c r="FL28" s="10"/>
      <c r="FM28" s="10"/>
      <c r="FN28" s="10"/>
      <c r="FO28" s="10"/>
    </row>
    <row r="29" spans="1:171" ht="31.5" customHeight="1" x14ac:dyDescent="0.2">
      <c r="A29" s="41" t="s">
        <v>136</v>
      </c>
      <c r="B29" s="42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>
        <v>-191310</v>
      </c>
      <c r="EI29" s="10">
        <v>-121090</v>
      </c>
      <c r="EJ29" s="10">
        <v>22846</v>
      </c>
      <c r="EK29" s="10">
        <v>283192</v>
      </c>
      <c r="EL29" s="10">
        <v>14777</v>
      </c>
      <c r="EM29" s="10">
        <v>-72258</v>
      </c>
      <c r="EN29" s="10">
        <v>14317</v>
      </c>
      <c r="EO29" s="10">
        <v>167517</v>
      </c>
      <c r="EP29" s="10">
        <v>44135</v>
      </c>
      <c r="EQ29" s="10">
        <v>387485</v>
      </c>
      <c r="ER29" s="10">
        <v>93673</v>
      </c>
      <c r="ES29" s="10">
        <v>408150</v>
      </c>
      <c r="ET29" s="10">
        <v>594927</v>
      </c>
      <c r="EU29" s="10">
        <v>-131853</v>
      </c>
      <c r="EV29" s="10">
        <v>-135862</v>
      </c>
      <c r="EW29" s="10">
        <v>52198</v>
      </c>
      <c r="EX29" s="10">
        <v>231948</v>
      </c>
      <c r="EY29" s="10">
        <v>-175605</v>
      </c>
      <c r="EZ29" s="10">
        <v>-1052279</v>
      </c>
      <c r="FA29" s="10">
        <v>-1292415</v>
      </c>
      <c r="FB29" s="10">
        <v>-1793008</v>
      </c>
      <c r="FC29" s="10">
        <v>-1041500</v>
      </c>
      <c r="FD29" s="10">
        <v>-66297.32166100014</v>
      </c>
      <c r="FE29" s="10">
        <v>200837.78834099974</v>
      </c>
      <c r="FF29" s="10">
        <v>540123.9081629999</v>
      </c>
      <c r="FG29" s="10">
        <v>603775.87069399841</v>
      </c>
      <c r="FH29" s="10">
        <v>536233.82599500008</v>
      </c>
      <c r="FI29" s="10">
        <v>756534.71555099636</v>
      </c>
      <c r="FJ29" s="10">
        <v>549770.27871800214</v>
      </c>
      <c r="FK29" s="10">
        <v>585534.24042599648</v>
      </c>
      <c r="FL29" s="10"/>
      <c r="FM29" s="10"/>
      <c r="FN29" s="10"/>
      <c r="FO29" s="10"/>
    </row>
    <row r="30" spans="1:171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0">
        <v>0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v>0</v>
      </c>
      <c r="EO30" s="20">
        <v>0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EZ30" s="20">
        <v>0</v>
      </c>
      <c r="FA30" s="20">
        <v>0</v>
      </c>
      <c r="FB30" s="20">
        <v>0</v>
      </c>
      <c r="FC30" s="20">
        <v>0</v>
      </c>
      <c r="FD30" s="20">
        <f t="shared" ref="FD30:FM30" si="3">FD24+FD25+FD29-FD23</f>
        <v>0</v>
      </c>
      <c r="FE30" s="20">
        <f t="shared" si="3"/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f t="shared" si="3"/>
        <v>0</v>
      </c>
      <c r="FM30" s="20">
        <f t="shared" si="3"/>
        <v>0</v>
      </c>
      <c r="FN30" s="20">
        <f>FN24+FN25+FN29-FN23</f>
        <v>0</v>
      </c>
      <c r="FO30" s="20">
        <f t="shared" ref="FO30" si="4">FO24+FO25+FO29-FO23</f>
        <v>0</v>
      </c>
    </row>
    <row r="31" spans="1:171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71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84">
    <mergeCell ref="ER2:EW2"/>
    <mergeCell ref="EX2:FC2"/>
    <mergeCell ref="ER17:EW17"/>
    <mergeCell ref="EX17:FC17"/>
    <mergeCell ref="EF2:EK2"/>
    <mergeCell ref="EL2:EQ2"/>
    <mergeCell ref="EF17:EK17"/>
    <mergeCell ref="EL17:EQ17"/>
    <mergeCell ref="DN2:DS2"/>
    <mergeCell ref="DN17:DS17"/>
    <mergeCell ref="DT2:DY2"/>
    <mergeCell ref="DZ2:EE2"/>
    <mergeCell ref="DT17:DY17"/>
    <mergeCell ref="DZ17:EE17"/>
    <mergeCell ref="DB2:DG2"/>
    <mergeCell ref="DH2:DM2"/>
    <mergeCell ref="DB17:DG17"/>
    <mergeCell ref="DH17:DM17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BR2:BW2"/>
    <mergeCell ref="BX2:CC2"/>
    <mergeCell ref="CD2:CI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1:C1"/>
    <mergeCell ref="A2:B2"/>
    <mergeCell ref="D2:I2"/>
    <mergeCell ref="J2:O2"/>
    <mergeCell ref="P2:U2"/>
    <mergeCell ref="A11:B11"/>
    <mergeCell ref="A12:B12"/>
    <mergeCell ref="A13:B13"/>
    <mergeCell ref="AN2:AS2"/>
    <mergeCell ref="AT2:AY2"/>
    <mergeCell ref="FD2:FI2"/>
    <mergeCell ref="FJ2:FO2"/>
    <mergeCell ref="FD17:FI17"/>
    <mergeCell ref="FJ17:FO17"/>
    <mergeCell ref="A16:C16"/>
    <mergeCell ref="A17:B17"/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37" orientation="landscape" verticalDpi="300" r:id="rId1"/>
  <headerFooter alignWithMargins="0">
    <oddFooter>&amp;LG:\Work\Ági\sdds\&amp;F&amp;R&amp;D</oddFooter>
  </headerFooter>
  <colBreaks count="9" manualBreakCount="9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Haydl Ildikó</cp:lastModifiedBy>
  <dcterms:created xsi:type="dcterms:W3CDTF">2013-01-04T08:46:16Z</dcterms:created>
  <dcterms:modified xsi:type="dcterms:W3CDTF">2021-09-24T07:17:04Z</dcterms:modified>
</cp:coreProperties>
</file>